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<sst xmlns="http://schemas.openxmlformats.org/spreadsheetml/2006/main" count="104" uniqueCount="60">
  <si>
    <t>附件1</t>
  </si>
  <si>
    <t>东莞市2023年中央就业资金和省级促进就业创业发展专项资金分配表</t>
  </si>
  <si>
    <t>单位：万元</t>
  </si>
  <si>
    <t>财政事权</t>
  </si>
  <si>
    <t>政策任务</t>
  </si>
  <si>
    <t>资金项目</t>
  </si>
  <si>
    <t>用款单位</t>
  </si>
  <si>
    <t>分配金额</t>
  </si>
  <si>
    <t>项目内容</t>
  </si>
  <si>
    <t>总计</t>
  </si>
  <si>
    <t>中央就业补助资金</t>
  </si>
  <si>
    <t>合计</t>
  </si>
  <si>
    <t>小计</t>
  </si>
  <si>
    <t>就业创业政策性补贴和服务补助</t>
  </si>
  <si>
    <t>东莞市人力资源服务中心</t>
  </si>
  <si>
    <t>用于职业培训补贴、职业技能鉴定补贴、社会保险补贴、公益性岗位补贴、创业补贴、就业见习补贴、求职创业补贴、就业创业服务补助、高技能人才培养补助等支出。</t>
  </si>
  <si>
    <t>莞城街道</t>
  </si>
  <si>
    <t>石龙镇</t>
  </si>
  <si>
    <t>虎门镇</t>
  </si>
  <si>
    <t>东城街道</t>
  </si>
  <si>
    <t>南城街道</t>
  </si>
  <si>
    <t>中堂镇</t>
  </si>
  <si>
    <t>望牛墩镇</t>
  </si>
  <si>
    <t>麻涌镇</t>
  </si>
  <si>
    <t>洪梅镇</t>
  </si>
  <si>
    <t>道滘镇</t>
  </si>
  <si>
    <t>厚街镇</t>
  </si>
  <si>
    <t>沙田镇</t>
  </si>
  <si>
    <t>长安镇</t>
  </si>
  <si>
    <t>寮步镇</t>
  </si>
  <si>
    <t>大岭山镇</t>
  </si>
  <si>
    <t>黄江镇</t>
  </si>
  <si>
    <t>樟木头镇</t>
  </si>
  <si>
    <t>塘厦镇</t>
  </si>
  <si>
    <t>谢岗镇</t>
  </si>
  <si>
    <t>清溪镇</t>
  </si>
  <si>
    <t>常平镇</t>
  </si>
  <si>
    <t>桥头镇</t>
  </si>
  <si>
    <t>横沥镇</t>
  </si>
  <si>
    <t>企石镇</t>
  </si>
  <si>
    <t>石排镇</t>
  </si>
  <si>
    <t>茶山镇</t>
  </si>
  <si>
    <t>松山湖园区</t>
  </si>
  <si>
    <t>就业见习补贴</t>
  </si>
  <si>
    <t>用于就业见习补贴。</t>
  </si>
  <si>
    <t>万江街道</t>
  </si>
  <si>
    <t>石碣镇</t>
  </si>
  <si>
    <t>高埗镇</t>
  </si>
  <si>
    <t>大朗镇</t>
  </si>
  <si>
    <t>凤岗镇</t>
  </si>
  <si>
    <t>东坑镇</t>
  </si>
  <si>
    <t>公共就业创业服务</t>
  </si>
  <si>
    <t>省级就业政策性补助</t>
  </si>
  <si>
    <t>用于就业创业政策性补贴。</t>
  </si>
  <si>
    <t>职业技能培训</t>
  </si>
  <si>
    <t>三项工程基地建设</t>
  </si>
  <si>
    <t>东莞市“南粤家政”基层服务示范站</t>
  </si>
  <si>
    <t>全市建成8个“南粤家政”基层服务示范站。</t>
  </si>
  <si>
    <t>创业担保贷款贴息和奖补</t>
  </si>
  <si>
    <t>用于我市个人创业担保贷款和小微企业创业担保贷款贴息。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</si>
</sst>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name val="仿宋_GB2312"/>
      <charset val="134"/>
    </font>
    <font>
      <sz val="20"/>
      <name val="方正小标宋简体"/>
      <charset val="134"/>
    </font>
    <font>
      <b/>
      <sz val="12"/>
      <name val="仿宋_GB2312"/>
      <charset val="134"/>
    </font>
    <font>
      <b/>
      <sz val="12"/>
      <name val="仿宋_GB2312"/>
      <charset val="0"/>
    </font>
    <font>
      <sz val="12"/>
      <name val="仿宋_GB2312"/>
      <charset val="0"/>
    </font>
    <font>
      <sz val="12"/>
      <color indexed="8"/>
      <name val="仿宋_GB2312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1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3" borderId="11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24" fillId="28" borderId="16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43" fontId="5" fillId="3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3" fontId="5" fillId="0" borderId="4" xfId="0" applyNumberFormat="1" applyFont="1" applyFill="1" applyBorder="1" applyAlignment="1">
      <alignment horizontal="right" vertical="center" wrapText="1"/>
    </xf>
    <xf numFmtId="43" fontId="6" fillId="0" borderId="4" xfId="49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justify" vertical="center"/>
    </xf>
    <xf numFmtId="0" fontId="2" fillId="0" borderId="5" xfId="0" applyFont="1" applyFill="1" applyBorder="1" applyAlignment="1">
      <alignment horizontal="center" vertical="center" wrapText="1"/>
    </xf>
    <xf numFmtId="43" fontId="6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3" fontId="6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3"/>
  <sheetViews>
    <sheetView tabSelected="1" workbookViewId="0">
      <pane xSplit="2" ySplit="5" topLeftCell="C48" activePane="bottomRight" state="frozen"/>
      <selection/>
      <selection pane="topRight"/>
      <selection pane="bottomLeft"/>
      <selection pane="bottomRight" activeCell="O49" sqref="O49"/>
    </sheetView>
  </sheetViews>
  <sheetFormatPr defaultColWidth="9" defaultRowHeight="14.25" outlineLevelCol="5"/>
  <cols>
    <col min="1" max="1" width="10.25" style="2" customWidth="1"/>
    <col min="2" max="2" width="12.75" style="2" customWidth="1"/>
    <col min="3" max="3" width="18.875" style="2" customWidth="1"/>
    <col min="4" max="4" width="25" style="2" customWidth="1"/>
    <col min="5" max="5" width="14" style="1" customWidth="1"/>
    <col min="6" max="6" width="40.875" style="1" customWidth="1"/>
    <col min="7" max="16384" width="9" style="1"/>
  </cols>
  <sheetData>
    <row r="1" s="1" customFormat="1" ht="20" customHeight="1" spans="1:4">
      <c r="A1" s="4" t="s">
        <v>0</v>
      </c>
      <c r="B1" s="2"/>
      <c r="C1" s="2"/>
      <c r="D1" s="2"/>
    </row>
    <row r="2" s="2" customFormat="1" ht="40" customHeight="1" spans="1:6">
      <c r="A2" s="5" t="s">
        <v>1</v>
      </c>
      <c r="B2" s="5"/>
      <c r="C2" s="5"/>
      <c r="D2" s="5"/>
      <c r="E2" s="5"/>
      <c r="F2" s="5"/>
    </row>
    <row r="3" s="3" customFormat="1" ht="23" customHeight="1" spans="1:6">
      <c r="A3" s="4"/>
      <c r="B3" s="4"/>
      <c r="C3" s="4"/>
      <c r="D3" s="4"/>
      <c r="F3" s="6" t="s">
        <v>2</v>
      </c>
    </row>
    <row r="4" s="4" customFormat="1" ht="28" customHeight="1" spans="1: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</row>
    <row r="5" s="3" customFormat="1" ht="28" customHeight="1" spans="1:6">
      <c r="A5" s="8" t="s">
        <v>9</v>
      </c>
      <c r="B5" s="8"/>
      <c r="C5" s="8"/>
      <c r="D5" s="8"/>
      <c r="E5" s="9">
        <f>E6+E70+E79</f>
        <v>6849</v>
      </c>
      <c r="F5" s="10"/>
    </row>
    <row r="6" s="3" customFormat="1" ht="28" customHeight="1" spans="1:6">
      <c r="A6" s="11" t="s">
        <v>10</v>
      </c>
      <c r="B6" s="11"/>
      <c r="C6" s="12" t="s">
        <v>11</v>
      </c>
      <c r="D6" s="13"/>
      <c r="E6" s="14">
        <f>SUM(E7+E36)</f>
        <v>4969</v>
      </c>
      <c r="F6" s="15"/>
    </row>
    <row r="7" s="3" customFormat="1" ht="28" customHeight="1" spans="1:6">
      <c r="A7" s="11"/>
      <c r="B7" s="11"/>
      <c r="C7" s="16" t="s">
        <v>12</v>
      </c>
      <c r="D7" s="17"/>
      <c r="E7" s="18">
        <f>SUM(E8:E35)</f>
        <v>4509</v>
      </c>
      <c r="F7" s="15"/>
    </row>
    <row r="8" s="3" customFormat="1" ht="28" customHeight="1" spans="1:6">
      <c r="A8" s="11"/>
      <c r="B8" s="11"/>
      <c r="C8" s="11" t="s">
        <v>13</v>
      </c>
      <c r="D8" s="7" t="s">
        <v>14</v>
      </c>
      <c r="E8" s="19">
        <v>209</v>
      </c>
      <c r="F8" s="20" t="s">
        <v>15</v>
      </c>
    </row>
    <row r="9" s="3" customFormat="1" ht="28" customHeight="1" spans="1:6">
      <c r="A9" s="11"/>
      <c r="B9" s="11"/>
      <c r="C9" s="11"/>
      <c r="D9" s="21" t="s">
        <v>16</v>
      </c>
      <c r="E9" s="19">
        <v>184</v>
      </c>
      <c r="F9" s="22"/>
    </row>
    <row r="10" s="3" customFormat="1" ht="28" customHeight="1" spans="1:6">
      <c r="A10" s="11"/>
      <c r="B10" s="11"/>
      <c r="C10" s="11"/>
      <c r="D10" s="23" t="s">
        <v>17</v>
      </c>
      <c r="E10" s="19">
        <v>110</v>
      </c>
      <c r="F10" s="22"/>
    </row>
    <row r="11" s="3" customFormat="1" ht="28" customHeight="1" spans="1:6">
      <c r="A11" s="11"/>
      <c r="B11" s="11"/>
      <c r="C11" s="11"/>
      <c r="D11" s="23" t="s">
        <v>18</v>
      </c>
      <c r="E11" s="19">
        <v>190</v>
      </c>
      <c r="F11" s="22"/>
    </row>
    <row r="12" s="3" customFormat="1" ht="28" customHeight="1" spans="1:6">
      <c r="A12" s="11"/>
      <c r="B12" s="11"/>
      <c r="C12" s="11"/>
      <c r="D12" s="23" t="s">
        <v>19</v>
      </c>
      <c r="E12" s="19">
        <v>236</v>
      </c>
      <c r="F12" s="22"/>
    </row>
    <row r="13" s="3" customFormat="1" ht="28" customHeight="1" spans="1:6">
      <c r="A13" s="11"/>
      <c r="B13" s="11"/>
      <c r="C13" s="11"/>
      <c r="D13" s="23" t="s">
        <v>20</v>
      </c>
      <c r="E13" s="19">
        <v>302</v>
      </c>
      <c r="F13" s="22"/>
    </row>
    <row r="14" s="3" customFormat="1" ht="28" customHeight="1" spans="1:6">
      <c r="A14" s="11"/>
      <c r="B14" s="11"/>
      <c r="C14" s="11"/>
      <c r="D14" s="23" t="s">
        <v>21</v>
      </c>
      <c r="E14" s="19">
        <v>131</v>
      </c>
      <c r="F14" s="22"/>
    </row>
    <row r="15" s="3" customFormat="1" ht="28" customHeight="1" spans="1:6">
      <c r="A15" s="11"/>
      <c r="B15" s="11"/>
      <c r="C15" s="11"/>
      <c r="D15" s="23" t="s">
        <v>22</v>
      </c>
      <c r="E15" s="19">
        <v>103</v>
      </c>
      <c r="F15" s="22"/>
    </row>
    <row r="16" s="3" customFormat="1" ht="28" customHeight="1" spans="1:6">
      <c r="A16" s="11"/>
      <c r="B16" s="11"/>
      <c r="C16" s="11"/>
      <c r="D16" s="23" t="s">
        <v>23</v>
      </c>
      <c r="E16" s="19">
        <v>133</v>
      </c>
      <c r="F16" s="22"/>
    </row>
    <row r="17" s="3" customFormat="1" ht="28" customHeight="1" spans="1:6">
      <c r="A17" s="11"/>
      <c r="B17" s="11"/>
      <c r="C17" s="11"/>
      <c r="D17" s="23" t="s">
        <v>24</v>
      </c>
      <c r="E17" s="19">
        <v>106</v>
      </c>
      <c r="F17" s="22"/>
    </row>
    <row r="18" s="3" customFormat="1" ht="28" customHeight="1" spans="1:6">
      <c r="A18" s="11"/>
      <c r="B18" s="11"/>
      <c r="C18" s="11"/>
      <c r="D18" s="23" t="s">
        <v>25</v>
      </c>
      <c r="E18" s="19">
        <v>133</v>
      </c>
      <c r="F18" s="22"/>
    </row>
    <row r="19" s="3" customFormat="1" ht="28" customHeight="1" spans="1:6">
      <c r="A19" s="11"/>
      <c r="B19" s="11"/>
      <c r="C19" s="11"/>
      <c r="D19" s="23" t="s">
        <v>26</v>
      </c>
      <c r="E19" s="19">
        <v>196</v>
      </c>
      <c r="F19" s="22"/>
    </row>
    <row r="20" s="3" customFormat="1" ht="28" customHeight="1" spans="1:6">
      <c r="A20" s="11"/>
      <c r="B20" s="11"/>
      <c r="C20" s="11"/>
      <c r="D20" s="23" t="s">
        <v>27</v>
      </c>
      <c r="E20" s="19">
        <v>139</v>
      </c>
      <c r="F20" s="22"/>
    </row>
    <row r="21" s="3" customFormat="1" ht="28" customHeight="1" spans="1:6">
      <c r="A21" s="11"/>
      <c r="B21" s="11"/>
      <c r="C21" s="11"/>
      <c r="D21" s="23" t="s">
        <v>28</v>
      </c>
      <c r="E21" s="19">
        <v>216</v>
      </c>
      <c r="F21" s="22"/>
    </row>
    <row r="22" s="3" customFormat="1" ht="28" customHeight="1" spans="1:6">
      <c r="A22" s="11"/>
      <c r="B22" s="11"/>
      <c r="C22" s="11"/>
      <c r="D22" s="23" t="s">
        <v>29</v>
      </c>
      <c r="E22" s="19">
        <v>177</v>
      </c>
      <c r="F22" s="22"/>
    </row>
    <row r="23" s="3" customFormat="1" ht="28" customHeight="1" spans="1:6">
      <c r="A23" s="11"/>
      <c r="B23" s="11"/>
      <c r="C23" s="11"/>
      <c r="D23" s="23" t="s">
        <v>30</v>
      </c>
      <c r="E23" s="19">
        <v>139</v>
      </c>
      <c r="F23" s="22"/>
    </row>
    <row r="24" s="3" customFormat="1" ht="28" customHeight="1" spans="1:6">
      <c r="A24" s="11"/>
      <c r="B24" s="11"/>
      <c r="C24" s="11"/>
      <c r="D24" s="23" t="s">
        <v>31</v>
      </c>
      <c r="E24" s="19">
        <v>140</v>
      </c>
      <c r="F24" s="22"/>
    </row>
    <row r="25" s="3" customFormat="1" ht="28" customHeight="1" spans="1:6">
      <c r="A25" s="11"/>
      <c r="B25" s="11"/>
      <c r="C25" s="11"/>
      <c r="D25" s="23" t="s">
        <v>32</v>
      </c>
      <c r="E25" s="19">
        <v>128</v>
      </c>
      <c r="F25" s="22"/>
    </row>
    <row r="26" s="3" customFormat="1" ht="28" customHeight="1" spans="1:6">
      <c r="A26" s="11"/>
      <c r="B26" s="11"/>
      <c r="C26" s="11"/>
      <c r="D26" s="23" t="s">
        <v>33</v>
      </c>
      <c r="E26" s="19">
        <v>191</v>
      </c>
      <c r="F26" s="22"/>
    </row>
    <row r="27" s="3" customFormat="1" ht="28" customHeight="1" spans="1:6">
      <c r="A27" s="11"/>
      <c r="B27" s="11"/>
      <c r="C27" s="11"/>
      <c r="D27" s="23" t="s">
        <v>34</v>
      </c>
      <c r="E27" s="19">
        <v>99</v>
      </c>
      <c r="F27" s="22"/>
    </row>
    <row r="28" s="3" customFormat="1" ht="28" customHeight="1" spans="1:6">
      <c r="A28" s="11"/>
      <c r="B28" s="11"/>
      <c r="C28" s="11"/>
      <c r="D28" s="23" t="s">
        <v>35</v>
      </c>
      <c r="E28" s="19">
        <v>118</v>
      </c>
      <c r="F28" s="22"/>
    </row>
    <row r="29" s="3" customFormat="1" ht="28" customHeight="1" spans="1:6">
      <c r="A29" s="11"/>
      <c r="B29" s="11"/>
      <c r="C29" s="11"/>
      <c r="D29" s="23" t="s">
        <v>36</v>
      </c>
      <c r="E29" s="19">
        <v>182</v>
      </c>
      <c r="F29" s="22"/>
    </row>
    <row r="30" s="3" customFormat="1" ht="28" customHeight="1" spans="1:6">
      <c r="A30" s="11"/>
      <c r="B30" s="11"/>
      <c r="C30" s="11"/>
      <c r="D30" s="23" t="s">
        <v>37</v>
      </c>
      <c r="E30" s="19">
        <v>144</v>
      </c>
      <c r="F30" s="22"/>
    </row>
    <row r="31" s="3" customFormat="1" ht="28" customHeight="1" spans="1:6">
      <c r="A31" s="11"/>
      <c r="B31" s="11"/>
      <c r="C31" s="11"/>
      <c r="D31" s="23" t="s">
        <v>38</v>
      </c>
      <c r="E31" s="19">
        <v>140</v>
      </c>
      <c r="F31" s="22"/>
    </row>
    <row r="32" s="3" customFormat="1" ht="28" customHeight="1" spans="1:6">
      <c r="A32" s="11"/>
      <c r="B32" s="11"/>
      <c r="C32" s="11"/>
      <c r="D32" s="23" t="s">
        <v>39</v>
      </c>
      <c r="E32" s="19">
        <v>102</v>
      </c>
      <c r="F32" s="22"/>
    </row>
    <row r="33" s="3" customFormat="1" ht="28" customHeight="1" spans="1:6">
      <c r="A33" s="11"/>
      <c r="B33" s="11"/>
      <c r="C33" s="11"/>
      <c r="D33" s="23" t="s">
        <v>40</v>
      </c>
      <c r="E33" s="19">
        <v>132</v>
      </c>
      <c r="F33" s="22"/>
    </row>
    <row r="34" s="3" customFormat="1" ht="28" customHeight="1" spans="1:6">
      <c r="A34" s="11"/>
      <c r="B34" s="11"/>
      <c r="C34" s="11"/>
      <c r="D34" s="23" t="s">
        <v>41</v>
      </c>
      <c r="E34" s="19">
        <v>119</v>
      </c>
      <c r="F34" s="22"/>
    </row>
    <row r="35" s="3" customFormat="1" ht="28" customHeight="1" spans="1:6">
      <c r="A35" s="11"/>
      <c r="B35" s="11"/>
      <c r="C35" s="11"/>
      <c r="D35" s="23" t="s">
        <v>42</v>
      </c>
      <c r="E35" s="19">
        <v>310</v>
      </c>
      <c r="F35" s="24"/>
    </row>
    <row r="36" s="3" customFormat="1" ht="28" customHeight="1" spans="1:6">
      <c r="A36" s="11"/>
      <c r="B36" s="11"/>
      <c r="C36" s="25" t="s">
        <v>12</v>
      </c>
      <c r="D36" s="26"/>
      <c r="E36" s="18">
        <f>SUM(E37:E69)</f>
        <v>460</v>
      </c>
      <c r="F36" s="15"/>
    </row>
    <row r="37" s="3" customFormat="1" ht="28" customHeight="1" spans="1:6">
      <c r="A37" s="11"/>
      <c r="B37" s="11"/>
      <c r="C37" s="27" t="s">
        <v>43</v>
      </c>
      <c r="D37" s="23" t="s">
        <v>16</v>
      </c>
      <c r="E37" s="19">
        <v>22.66</v>
      </c>
      <c r="F37" s="28" t="s">
        <v>44</v>
      </c>
    </row>
    <row r="38" s="3" customFormat="1" ht="28" customHeight="1" spans="1:6">
      <c r="A38" s="11"/>
      <c r="B38" s="11"/>
      <c r="C38" s="29"/>
      <c r="D38" s="23" t="s">
        <v>17</v>
      </c>
      <c r="E38" s="19">
        <v>3.8</v>
      </c>
      <c r="F38" s="30"/>
    </row>
    <row r="39" s="3" customFormat="1" ht="28" customHeight="1" spans="1:6">
      <c r="A39" s="11"/>
      <c r="B39" s="11"/>
      <c r="C39" s="29"/>
      <c r="D39" s="23" t="s">
        <v>18</v>
      </c>
      <c r="E39" s="19">
        <v>15.16</v>
      </c>
      <c r="F39" s="30"/>
    </row>
    <row r="40" s="3" customFormat="1" ht="28" customHeight="1" spans="1:6">
      <c r="A40" s="11"/>
      <c r="B40" s="11"/>
      <c r="C40" s="29"/>
      <c r="D40" s="23" t="s">
        <v>19</v>
      </c>
      <c r="E40" s="19">
        <v>9.45</v>
      </c>
      <c r="F40" s="30"/>
    </row>
    <row r="41" s="3" customFormat="1" ht="28" customHeight="1" spans="1:6">
      <c r="A41" s="11"/>
      <c r="B41" s="11"/>
      <c r="C41" s="29"/>
      <c r="D41" s="23" t="s">
        <v>45</v>
      </c>
      <c r="E41" s="19">
        <v>4.95</v>
      </c>
      <c r="F41" s="30"/>
    </row>
    <row r="42" s="3" customFormat="1" ht="28" customHeight="1" spans="1:6">
      <c r="A42" s="11"/>
      <c r="B42" s="11"/>
      <c r="C42" s="29"/>
      <c r="D42" s="23" t="s">
        <v>20</v>
      </c>
      <c r="E42" s="19">
        <v>14.29</v>
      </c>
      <c r="F42" s="30"/>
    </row>
    <row r="43" s="3" customFormat="1" ht="28" customHeight="1" spans="1:6">
      <c r="A43" s="11"/>
      <c r="B43" s="11"/>
      <c r="C43" s="29"/>
      <c r="D43" s="23" t="s">
        <v>21</v>
      </c>
      <c r="E43" s="19">
        <v>10.83</v>
      </c>
      <c r="F43" s="30"/>
    </row>
    <row r="44" s="3" customFormat="1" ht="28" customHeight="1" spans="1:6">
      <c r="A44" s="11"/>
      <c r="B44" s="11"/>
      <c r="C44" s="29"/>
      <c r="D44" s="23" t="s">
        <v>22</v>
      </c>
      <c r="E44" s="19">
        <v>0.96</v>
      </c>
      <c r="F44" s="30"/>
    </row>
    <row r="45" s="3" customFormat="1" ht="28" customHeight="1" spans="1:6">
      <c r="A45" s="11"/>
      <c r="B45" s="11"/>
      <c r="C45" s="29"/>
      <c r="D45" s="23" t="s">
        <v>23</v>
      </c>
      <c r="E45" s="19">
        <v>15.37</v>
      </c>
      <c r="F45" s="30"/>
    </row>
    <row r="46" s="3" customFormat="1" ht="28" customHeight="1" spans="1:6">
      <c r="A46" s="11"/>
      <c r="B46" s="11"/>
      <c r="C46" s="29"/>
      <c r="D46" s="23" t="s">
        <v>46</v>
      </c>
      <c r="E46" s="19">
        <v>9.88</v>
      </c>
      <c r="F46" s="30"/>
    </row>
    <row r="47" s="3" customFormat="1" ht="28" customHeight="1" spans="1:6">
      <c r="A47" s="11"/>
      <c r="B47" s="11"/>
      <c r="C47" s="29"/>
      <c r="D47" s="23" t="s">
        <v>47</v>
      </c>
      <c r="E47" s="19">
        <v>2.65</v>
      </c>
      <c r="F47" s="30"/>
    </row>
    <row r="48" s="3" customFormat="1" ht="28" customHeight="1" spans="1:6">
      <c r="A48" s="11"/>
      <c r="B48" s="11"/>
      <c r="C48" s="29"/>
      <c r="D48" s="23" t="s">
        <v>24</v>
      </c>
      <c r="E48" s="19">
        <v>4.8</v>
      </c>
      <c r="F48" s="30"/>
    </row>
    <row r="49" s="3" customFormat="1" ht="28" customHeight="1" spans="1:6">
      <c r="A49" s="11"/>
      <c r="B49" s="11"/>
      <c r="C49" s="29"/>
      <c r="D49" s="23" t="s">
        <v>25</v>
      </c>
      <c r="E49" s="19">
        <v>5.8</v>
      </c>
      <c r="F49" s="30"/>
    </row>
    <row r="50" s="3" customFormat="1" ht="28" customHeight="1" spans="1:6">
      <c r="A50" s="11"/>
      <c r="B50" s="11"/>
      <c r="C50" s="29"/>
      <c r="D50" s="23" t="s">
        <v>26</v>
      </c>
      <c r="E50" s="19">
        <v>5.37</v>
      </c>
      <c r="F50" s="30"/>
    </row>
    <row r="51" s="3" customFormat="1" ht="28" customHeight="1" spans="1:6">
      <c r="A51" s="11"/>
      <c r="B51" s="11"/>
      <c r="C51" s="29"/>
      <c r="D51" s="23" t="s">
        <v>27</v>
      </c>
      <c r="E51" s="19">
        <v>18.16</v>
      </c>
      <c r="F51" s="30"/>
    </row>
    <row r="52" s="3" customFormat="1" ht="28" customHeight="1" spans="1:6">
      <c r="A52" s="11"/>
      <c r="B52" s="11"/>
      <c r="C52" s="29"/>
      <c r="D52" s="23" t="s">
        <v>28</v>
      </c>
      <c r="E52" s="19">
        <v>64.75</v>
      </c>
      <c r="F52" s="30"/>
    </row>
    <row r="53" s="3" customFormat="1" ht="28" customHeight="1" spans="1:6">
      <c r="A53" s="11"/>
      <c r="B53" s="11"/>
      <c r="C53" s="29"/>
      <c r="D53" s="23" t="s">
        <v>29</v>
      </c>
      <c r="E53" s="19">
        <v>6.83</v>
      </c>
      <c r="F53" s="30"/>
    </row>
    <row r="54" s="3" customFormat="1" ht="28" customHeight="1" spans="1:6">
      <c r="A54" s="11"/>
      <c r="B54" s="11"/>
      <c r="C54" s="29"/>
      <c r="D54" s="23" t="s">
        <v>30</v>
      </c>
      <c r="E54" s="19">
        <v>17.53</v>
      </c>
      <c r="F54" s="30"/>
    </row>
    <row r="55" s="3" customFormat="1" ht="28" customHeight="1" spans="1:6">
      <c r="A55" s="11"/>
      <c r="B55" s="11"/>
      <c r="C55" s="29"/>
      <c r="D55" s="23" t="s">
        <v>48</v>
      </c>
      <c r="E55" s="19">
        <v>11.01</v>
      </c>
      <c r="F55" s="30"/>
    </row>
    <row r="56" s="3" customFormat="1" ht="28" customHeight="1" spans="1:6">
      <c r="A56" s="11"/>
      <c r="B56" s="11"/>
      <c r="C56" s="29"/>
      <c r="D56" s="23" t="s">
        <v>31</v>
      </c>
      <c r="E56" s="19">
        <v>8.95</v>
      </c>
      <c r="F56" s="30"/>
    </row>
    <row r="57" s="3" customFormat="1" ht="28" customHeight="1" spans="1:6">
      <c r="A57" s="11"/>
      <c r="B57" s="11"/>
      <c r="C57" s="29"/>
      <c r="D57" s="23" t="s">
        <v>32</v>
      </c>
      <c r="E57" s="19">
        <v>14.22</v>
      </c>
      <c r="F57" s="30"/>
    </row>
    <row r="58" s="3" customFormat="1" ht="28" customHeight="1" spans="1:6">
      <c r="A58" s="11"/>
      <c r="B58" s="11"/>
      <c r="C58" s="29"/>
      <c r="D58" s="23" t="s">
        <v>49</v>
      </c>
      <c r="E58" s="19">
        <v>11.45</v>
      </c>
      <c r="F58" s="30"/>
    </row>
    <row r="59" s="3" customFormat="1" ht="28" customHeight="1" spans="1:6">
      <c r="A59" s="11"/>
      <c r="B59" s="11"/>
      <c r="C59" s="29"/>
      <c r="D59" s="23" t="s">
        <v>33</v>
      </c>
      <c r="E59" s="19">
        <v>21.66</v>
      </c>
      <c r="F59" s="30"/>
    </row>
    <row r="60" s="3" customFormat="1" ht="28" customHeight="1" spans="1:6">
      <c r="A60" s="11"/>
      <c r="B60" s="11"/>
      <c r="C60" s="29"/>
      <c r="D60" s="23" t="s">
        <v>34</v>
      </c>
      <c r="E60" s="19">
        <v>0.96</v>
      </c>
      <c r="F60" s="30"/>
    </row>
    <row r="61" s="3" customFormat="1" ht="28" customHeight="1" spans="1:6">
      <c r="A61" s="11"/>
      <c r="B61" s="11"/>
      <c r="C61" s="29"/>
      <c r="D61" s="23" t="s">
        <v>35</v>
      </c>
      <c r="E61" s="19">
        <v>15.45</v>
      </c>
      <c r="F61" s="30"/>
    </row>
    <row r="62" s="3" customFormat="1" ht="28" customHeight="1" spans="1:6">
      <c r="A62" s="11"/>
      <c r="B62" s="11"/>
      <c r="C62" s="29"/>
      <c r="D62" s="23" t="s">
        <v>36</v>
      </c>
      <c r="E62" s="19">
        <v>8.79</v>
      </c>
      <c r="F62" s="30"/>
    </row>
    <row r="63" s="3" customFormat="1" ht="28" customHeight="1" spans="1:6">
      <c r="A63" s="11"/>
      <c r="B63" s="11"/>
      <c r="C63" s="29"/>
      <c r="D63" s="23" t="s">
        <v>37</v>
      </c>
      <c r="E63" s="19">
        <v>4.45</v>
      </c>
      <c r="F63" s="30"/>
    </row>
    <row r="64" s="3" customFormat="1" ht="28" customHeight="1" spans="1:6">
      <c r="A64" s="11"/>
      <c r="B64" s="11"/>
      <c r="C64" s="29"/>
      <c r="D64" s="23" t="s">
        <v>38</v>
      </c>
      <c r="E64" s="19">
        <v>7.79</v>
      </c>
      <c r="F64" s="30"/>
    </row>
    <row r="65" s="3" customFormat="1" ht="28" customHeight="1" spans="1:6">
      <c r="A65" s="11"/>
      <c r="B65" s="11"/>
      <c r="C65" s="29"/>
      <c r="D65" s="23" t="s">
        <v>50</v>
      </c>
      <c r="E65" s="19">
        <v>14.53</v>
      </c>
      <c r="F65" s="30"/>
    </row>
    <row r="66" s="3" customFormat="1" ht="28" customHeight="1" spans="1:6">
      <c r="A66" s="11"/>
      <c r="B66" s="11"/>
      <c r="C66" s="29"/>
      <c r="D66" s="23" t="s">
        <v>39</v>
      </c>
      <c r="E66" s="19">
        <v>4.34</v>
      </c>
      <c r="F66" s="30"/>
    </row>
    <row r="67" s="3" customFormat="1" ht="28" customHeight="1" spans="1:6">
      <c r="A67" s="11"/>
      <c r="B67" s="11"/>
      <c r="C67" s="29"/>
      <c r="D67" s="23" t="s">
        <v>40</v>
      </c>
      <c r="E67" s="19">
        <v>5.76</v>
      </c>
      <c r="F67" s="30"/>
    </row>
    <row r="68" s="3" customFormat="1" ht="28" customHeight="1" spans="1:6">
      <c r="A68" s="11"/>
      <c r="B68" s="11"/>
      <c r="C68" s="29"/>
      <c r="D68" s="23" t="s">
        <v>41</v>
      </c>
      <c r="E68" s="19">
        <v>3.26</v>
      </c>
      <c r="F68" s="30"/>
    </row>
    <row r="69" s="3" customFormat="1" ht="28" customHeight="1" spans="1:6">
      <c r="A69" s="11"/>
      <c r="B69" s="11"/>
      <c r="C69" s="31"/>
      <c r="D69" s="23" t="s">
        <v>42</v>
      </c>
      <c r="E69" s="19">
        <v>94.14</v>
      </c>
      <c r="F69" s="32"/>
    </row>
    <row r="70" s="3" customFormat="1" ht="28" customHeight="1" spans="1:6">
      <c r="A70" s="33" t="s">
        <v>51</v>
      </c>
      <c r="B70" s="34" t="s">
        <v>11</v>
      </c>
      <c r="C70" s="34"/>
      <c r="D70" s="34"/>
      <c r="E70" s="14">
        <f>E71</f>
        <v>1313</v>
      </c>
      <c r="F70" s="35"/>
    </row>
    <row r="71" s="3" customFormat="1" ht="28" customHeight="1" spans="1:6">
      <c r="A71" s="36"/>
      <c r="B71" s="33" t="s">
        <v>52</v>
      </c>
      <c r="C71" s="37" t="s">
        <v>12</v>
      </c>
      <c r="D71" s="37"/>
      <c r="E71" s="38">
        <f>SUM(E72:E78)</f>
        <v>1313</v>
      </c>
      <c r="F71" s="39"/>
    </row>
    <row r="72" s="3" customFormat="1" ht="28" customHeight="1" spans="1:6">
      <c r="A72" s="36"/>
      <c r="B72" s="36"/>
      <c r="C72" s="40" t="s">
        <v>13</v>
      </c>
      <c r="D72" s="7" t="s">
        <v>14</v>
      </c>
      <c r="E72" s="41">
        <v>390</v>
      </c>
      <c r="F72" s="20" t="s">
        <v>53</v>
      </c>
    </row>
    <row r="73" s="3" customFormat="1" ht="28" customHeight="1" spans="1:6">
      <c r="A73" s="36"/>
      <c r="B73" s="36"/>
      <c r="C73" s="42"/>
      <c r="D73" s="7" t="s">
        <v>45</v>
      </c>
      <c r="E73" s="41">
        <v>154</v>
      </c>
      <c r="F73" s="22"/>
    </row>
    <row r="74" s="3" customFormat="1" ht="28" customHeight="1" spans="1:6">
      <c r="A74" s="36"/>
      <c r="B74" s="36"/>
      <c r="C74" s="42"/>
      <c r="D74" s="7" t="s">
        <v>46</v>
      </c>
      <c r="E74" s="41">
        <v>155</v>
      </c>
      <c r="F74" s="22"/>
    </row>
    <row r="75" s="3" customFormat="1" ht="28" customHeight="1" spans="1:6">
      <c r="A75" s="36"/>
      <c r="B75" s="36"/>
      <c r="C75" s="42"/>
      <c r="D75" s="7" t="s">
        <v>47</v>
      </c>
      <c r="E75" s="41">
        <v>138</v>
      </c>
      <c r="F75" s="22"/>
    </row>
    <row r="76" s="3" customFormat="1" ht="28" customHeight="1" spans="1:6">
      <c r="A76" s="36"/>
      <c r="B76" s="36"/>
      <c r="C76" s="42"/>
      <c r="D76" s="7" t="s">
        <v>48</v>
      </c>
      <c r="E76" s="41">
        <v>171</v>
      </c>
      <c r="F76" s="22"/>
    </row>
    <row r="77" s="3" customFormat="1" ht="28" customHeight="1" spans="1:6">
      <c r="A77" s="36"/>
      <c r="B77" s="36"/>
      <c r="C77" s="42"/>
      <c r="D77" s="7" t="s">
        <v>49</v>
      </c>
      <c r="E77" s="41">
        <v>143</v>
      </c>
      <c r="F77" s="22"/>
    </row>
    <row r="78" s="3" customFormat="1" ht="28" customHeight="1" spans="1:6">
      <c r="A78" s="36"/>
      <c r="B78" s="36"/>
      <c r="C78" s="43"/>
      <c r="D78" s="7" t="s">
        <v>50</v>
      </c>
      <c r="E78" s="41">
        <v>162</v>
      </c>
      <c r="F78" s="24"/>
    </row>
    <row r="79" s="3" customFormat="1" ht="28" customHeight="1" spans="1:6">
      <c r="A79" s="7" t="s">
        <v>54</v>
      </c>
      <c r="B79" s="34" t="s">
        <v>11</v>
      </c>
      <c r="C79" s="34"/>
      <c r="D79" s="34"/>
      <c r="E79" s="14">
        <f>E80+E82</f>
        <v>567</v>
      </c>
      <c r="F79" s="35"/>
    </row>
    <row r="80" s="3" customFormat="1" ht="28" customHeight="1" spans="1:6">
      <c r="A80" s="7"/>
      <c r="B80" s="7" t="s">
        <v>55</v>
      </c>
      <c r="C80" s="37" t="s">
        <v>12</v>
      </c>
      <c r="D80" s="37"/>
      <c r="E80" s="38">
        <f>SUM(E81:E81)</f>
        <v>160</v>
      </c>
      <c r="F80" s="44"/>
    </row>
    <row r="81" s="3" customFormat="1" ht="28.5" spans="1:6">
      <c r="A81" s="7"/>
      <c r="B81" s="7"/>
      <c r="C81" s="7" t="s">
        <v>56</v>
      </c>
      <c r="D81" s="7" t="s">
        <v>14</v>
      </c>
      <c r="E81" s="45">
        <v>160</v>
      </c>
      <c r="F81" s="46" t="s">
        <v>57</v>
      </c>
    </row>
    <row r="82" s="3" customFormat="1" ht="28" customHeight="1" spans="1:6">
      <c r="A82" s="7"/>
      <c r="B82" s="7" t="s">
        <v>58</v>
      </c>
      <c r="C82" s="37" t="s">
        <v>12</v>
      </c>
      <c r="D82" s="37"/>
      <c r="E82" s="38">
        <f>SUM(E83:E83)</f>
        <v>407</v>
      </c>
      <c r="F82" s="7"/>
    </row>
    <row r="83" s="3" customFormat="1" ht="28.5" spans="1:6">
      <c r="A83" s="7"/>
      <c r="B83" s="7"/>
      <c r="C83" s="7" t="s">
        <v>58</v>
      </c>
      <c r="D83" s="7" t="s">
        <v>14</v>
      </c>
      <c r="E83" s="45">
        <v>407</v>
      </c>
      <c r="F83" s="47" t="s">
        <v>59</v>
      </c>
    </row>
  </sheetData>
  <mergeCells count="22">
    <mergeCell ref="A2:F2"/>
    <mergeCell ref="A5:D5"/>
    <mergeCell ref="C6:D6"/>
    <mergeCell ref="C7:D7"/>
    <mergeCell ref="C36:D36"/>
    <mergeCell ref="B70:D70"/>
    <mergeCell ref="C71:D71"/>
    <mergeCell ref="B79:D79"/>
    <mergeCell ref="C80:D80"/>
    <mergeCell ref="C82:D82"/>
    <mergeCell ref="A70:A78"/>
    <mergeCell ref="A79:A83"/>
    <mergeCell ref="B71:B78"/>
    <mergeCell ref="B80:B81"/>
    <mergeCell ref="B82:B83"/>
    <mergeCell ref="C8:C35"/>
    <mergeCell ref="C37:C69"/>
    <mergeCell ref="C72:C78"/>
    <mergeCell ref="F8:F35"/>
    <mergeCell ref="F37:F69"/>
    <mergeCell ref="F72:F78"/>
    <mergeCell ref="A6:B69"/>
  </mergeCells>
  <pageMargins left="0.751388888888889" right="0.751388888888889" top="1" bottom="1" header="0.5" footer="0.5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YYY</dc:creator>
  <cp:lastModifiedBy>HP</cp:lastModifiedBy>
  <dcterms:created xsi:type="dcterms:W3CDTF">2023-01-24T11:19:00Z</dcterms:created>
  <dcterms:modified xsi:type="dcterms:W3CDTF">2023-02-02T08:11:11Z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