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720" yWindow="330" windowWidth="19035" windowHeight="8865" tabRatio="888" activeTab="2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'（预表2）一般公共预算支出表'!$A$1:$G$29</definedName>
    <definedName name="_xlnm.Print_Area" localSheetId="2">'（预表3）一般公共预算基本支出表 '!$A$1:$D$102</definedName>
    <definedName name="_xlnm.Print_Area" localSheetId="3">'（预表4）一般公共预算“三公”经费支出表'!$A$1:$F$7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'（预表7）部门收入总表'!$A$1:$M$29</definedName>
    <definedName name="_xlnm.Print_Area" localSheetId="7">'（预表8）部门支出总表'!$A$1:$J$29</definedName>
    <definedName name="_xlnm.Print_Titles" localSheetId="4">'（预表5）政府性基金预算支出表'!$1:$7</definedName>
  </definedNames>
  <calcPr calcId="125725" calcMode="manual"/>
</workbook>
</file>

<file path=xl/calcChain.xml><?xml version="1.0" encoding="utf-8"?>
<calcChain xmlns="http://schemas.openxmlformats.org/spreadsheetml/2006/main">
  <c r="E20" i="11"/>
  <c r="E11"/>
  <c r="E9" s="1"/>
  <c r="G20"/>
  <c r="G11"/>
  <c r="F11"/>
  <c r="F9"/>
  <c r="G9" l="1"/>
  <c r="E11" i="10" l="1"/>
  <c r="N11"/>
  <c r="N9"/>
  <c r="F11" l="1"/>
  <c r="F30" i="9"/>
  <c r="C7" i="7"/>
  <c r="D7"/>
  <c r="E7"/>
  <c r="F7"/>
  <c r="B7"/>
  <c r="G10" i="3"/>
  <c r="G9" s="1"/>
  <c r="F9"/>
  <c r="E9"/>
  <c r="C37" i="1"/>
</calcChain>
</file>

<file path=xl/sharedStrings.xml><?xml version="1.0" encoding="utf-8"?>
<sst xmlns="http://schemas.openxmlformats.org/spreadsheetml/2006/main" count="739" uniqueCount="332">
  <si>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</si>
  <si>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</si>
  <si>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</si>
  <si>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</si>
  <si>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</si>
  <si>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</si>
  <si>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</si>
  <si>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</si>
  <si>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</si>
  <si>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</si>
  <si>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</si>
  <si>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</si>
  <si>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</si>
  <si>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</si>
  <si>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</si>
  <si>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</si>
  <si>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</si>
  <si>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</si>
  <si>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</si>
  <si>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</si>
  <si>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</si>
  <si>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</si>
  <si>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</si>
  <si>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</si>
  <si>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</si>
  <si>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</si>
  <si>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</si>
  <si>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</si>
  <si>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</si>
  <si>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</si>
  <si>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</si>
  <si>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</si>
  <si>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</si>
  <si>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</si>
  <si>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</si>
  <si>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</si>
  <si>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</si>
  <si>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</si>
  <si>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</si>
  <si>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</si>
  <si>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</si>
  <si>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</si>
  <si>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</si>
  <si>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</si>
  <si>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</si>
  <si>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</si>
  <si>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</si>
  <si>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</si>
  <si>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</si>
  <si>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</si>
  <si>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</si>
  <si>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</si>
  <si>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</si>
  <si>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</si>
  <si>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</si>
  <si>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</si>
  <si>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</si>
  <si>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</si>
  <si>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</si>
  <si>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</si>
  <si>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</si>
  <si>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</si>
  <si>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</si>
  <si>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</si>
  <si>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</si>
  <si>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</si>
  <si>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</si>
  <si>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</si>
  <si>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</si>
  <si>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</si>
  <si>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</si>
  <si>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</si>
  <si>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</si>
  <si>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</si>
  <si>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</si>
  <si>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</si>
  <si>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</si>
  <si>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</si>
  <si>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</si>
  <si>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</si>
  <si>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</si>
  <si>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</si>
  <si>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</si>
  <si>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</si>
  <si>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</si>
  <si>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</si>
  <si>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</si>
  <si>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</si>
  <si>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</si>
  <si>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</si>
  <si>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</si>
  <si>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</si>
  <si>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</si>
  <si>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</si>
  <si>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</si>
  <si>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</si>
  <si>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</si>
  <si>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</si>
  <si>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</si>
  <si>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</si>
  <si>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</si>
  <si>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</si>
  <si>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</si>
  <si>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</si>
  <si>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</si>
  <si>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</si>
  <si>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</si>
  <si>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</si>
  <si>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</si>
  <si>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</si>
  <si>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</si>
  <si>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</si>
  <si>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</si>
  <si>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一般公共服务支出</t>
  </si>
  <si>
    <t>2015年预算数</t>
    <phoneticPr fontId="1" type="noConversion"/>
  </si>
  <si>
    <t>单位：万元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</si>
  <si>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</si>
  <si>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</si>
  <si>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</si>
  <si>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</si>
  <si>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</si>
  <si>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</si>
  <si>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</si>
  <si>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</si>
  <si>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</si>
  <si>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</si>
  <si>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</si>
  <si>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</si>
  <si>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</si>
  <si>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</si>
  <si>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</si>
  <si>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</si>
  <si>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</si>
  <si>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</si>
  <si>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</si>
  <si>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</si>
  <si>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</si>
  <si>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</si>
  <si>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</si>
  <si>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</si>
  <si>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</si>
  <si>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</si>
  <si>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</si>
  <si>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</si>
  <si>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</si>
  <si>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</si>
  <si>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</si>
  <si>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</si>
  <si>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</si>
  <si>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</si>
  <si>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</si>
  <si>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</si>
  <si>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</si>
  <si>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</si>
  <si>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</si>
  <si>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</si>
  <si>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</si>
  <si>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</si>
  <si>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</si>
  <si>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</si>
  <si>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</si>
  <si>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</si>
  <si>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</si>
  <si>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</si>
  <si>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</si>
  <si>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</si>
  <si>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</si>
  <si>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</si>
  <si>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</si>
  <si>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</si>
  <si>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</si>
  <si>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</si>
  <si>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</si>
  <si>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</si>
  <si>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</si>
  <si>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</si>
  <si>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</si>
  <si>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</si>
  <si>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</si>
  <si>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</si>
  <si>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</si>
  <si>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</si>
  <si>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</si>
  <si>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</si>
  <si>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</si>
  <si>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</si>
  <si>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</si>
  <si>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</si>
  <si>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</si>
  <si>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</si>
  <si>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</si>
  <si>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</si>
  <si>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</si>
  <si>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</si>
  <si>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</si>
  <si>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</si>
  <si>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</si>
  <si>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</si>
  <si>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</si>
  <si>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</si>
  <si>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预算表8</t>
    <phoneticPr fontId="1" type="noConversion"/>
  </si>
  <si>
    <t>20110</t>
  </si>
  <si>
    <t>2011001</t>
  </si>
  <si>
    <t>2011002</t>
  </si>
  <si>
    <t>2011006</t>
  </si>
  <si>
    <t>2011007</t>
  </si>
  <si>
    <t>2011008</t>
  </si>
  <si>
    <t>2011011</t>
  </si>
  <si>
    <t>2011099</t>
  </si>
  <si>
    <t>208</t>
  </si>
  <si>
    <t>20801</t>
  </si>
  <si>
    <t>2080102</t>
  </si>
  <si>
    <t>2080104</t>
  </si>
  <si>
    <t>2080108</t>
  </si>
  <si>
    <t>2080112</t>
  </si>
  <si>
    <t>2080199</t>
  </si>
  <si>
    <t>221</t>
  </si>
  <si>
    <t>22102</t>
  </si>
  <si>
    <t>2210201</t>
  </si>
  <si>
    <t>人力资源事务</t>
  </si>
  <si>
    <t>行政运行</t>
  </si>
  <si>
    <t>一般行政管理事务</t>
  </si>
  <si>
    <t>军队转业干部安置</t>
  </si>
  <si>
    <t>博士后日常经费</t>
  </si>
  <si>
    <t>引进人才费用</t>
  </si>
  <si>
    <t>公务员招考</t>
  </si>
  <si>
    <t>其他人事事务支出</t>
  </si>
  <si>
    <t>社会保障和就业支出</t>
  </si>
  <si>
    <t>人力资源和社会保障管理事务</t>
  </si>
  <si>
    <t>综合业务管理</t>
  </si>
  <si>
    <t>信息化建设</t>
  </si>
  <si>
    <t>劳动人事争议调解仲裁</t>
  </si>
  <si>
    <t>其他人力资源和社会保障管理事务支出</t>
  </si>
  <si>
    <t>住房保障支出</t>
  </si>
  <si>
    <t>住房改革支出</t>
  </si>
  <si>
    <t>住房公积金</t>
  </si>
  <si>
    <t>因公出国（境）费用</t>
  </si>
  <si>
    <t>维修（护）费</t>
  </si>
  <si>
    <t>租赁费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</si>
  <si>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</si>
  <si>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</si>
  <si>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</si>
  <si>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</si>
  <si>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</si>
  <si>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</si>
  <si>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</si>
  <si>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</si>
  <si>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</si>
  <si>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</si>
  <si>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</si>
  <si>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</si>
  <si>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退职（役）费</t>
  </si>
  <si>
    <t>抚恤金</t>
  </si>
  <si>
    <t>提租补贴</t>
  </si>
  <si>
    <t>购房补贴</t>
  </si>
  <si>
    <t>其他对个人和家庭的补助支出</t>
  </si>
  <si>
    <t>基本建设支出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</si>
  <si>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</si>
  <si>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</si>
  <si>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</si>
  <si>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</si>
  <si>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</si>
  <si>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</si>
  <si>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</si>
  <si>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</si>
  <si>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</si>
  <si>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</si>
  <si>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其他资本性支出</t>
  </si>
  <si>
    <t>对企事业单位的补贴</t>
  </si>
  <si>
    <t>企业政策性补贴</t>
  </si>
  <si>
    <t>事业单位补贴</t>
  </si>
  <si>
    <t>财政贴息</t>
  </si>
  <si>
    <t>预算表7</t>
    <phoneticPr fontId="22" type="noConversion"/>
  </si>
  <si>
    <t>单位：万元</t>
    <phoneticPr fontId="22" type="noConversion"/>
  </si>
  <si>
    <t>年初结转和结余</t>
    <phoneticPr fontId="22" type="noConversion"/>
  </si>
  <si>
    <t>就业管理事务</t>
    <phoneticPr fontId="1" type="noConversion"/>
  </si>
  <si>
    <t>对附属单位补助支出</t>
    <phoneticPr fontId="22" type="noConversion"/>
  </si>
  <si>
    <t>就业管理事务</t>
    <phoneticPr fontId="22" type="noConversion"/>
  </si>
  <si>
    <t>其他人力资源和社会保障管理事务支出</t>
    <phoneticPr fontId="22" type="noConversion"/>
  </si>
  <si>
    <r>
      <rPr>
        <sz val="12"/>
        <color indexed="8"/>
        <rFont val="宋体"/>
        <charset val="134"/>
      </rPr>
      <t>预算表</t>
    </r>
    <r>
      <rPr>
        <sz val="12"/>
        <color indexed="8"/>
        <rFont val="Arial"/>
        <family val="2"/>
      </rPr>
      <t>3</t>
    </r>
    <phoneticPr fontId="22" type="noConversion"/>
  </si>
  <si>
    <t>一般公共预算基本支出表</t>
    <phoneticPr fontId="22" type="noConversion"/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</si>
  <si>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charset val="134"/>
      </rPr>
      <t>年部门预算公开</t>
    </r>
    <phoneticPr fontId="22" type="noConversion"/>
  </si>
  <si>
    <t>单位：万元</t>
    <phoneticPr fontId="22" type="noConversion"/>
  </si>
  <si>
    <t>2015年预算数</t>
    <phoneticPr fontId="22" type="noConversion"/>
  </si>
  <si>
    <t>经济分类科目编码</t>
    <phoneticPr fontId="22" type="noConversion"/>
  </si>
  <si>
    <t>工资福利支出</t>
    <phoneticPr fontId="22" type="noConversion"/>
  </si>
  <si>
    <t>基本工资</t>
    <phoneticPr fontId="22" type="noConversion"/>
  </si>
  <si>
    <t>津贴补贴</t>
    <phoneticPr fontId="22" type="noConversion"/>
  </si>
  <si>
    <t>奖金</t>
    <phoneticPr fontId="22" type="noConversion"/>
  </si>
  <si>
    <t>社会保障缴费</t>
    <phoneticPr fontId="22" type="noConversion"/>
  </si>
  <si>
    <t>伙食补助费</t>
    <phoneticPr fontId="22" type="noConversion"/>
  </si>
  <si>
    <t>绩效工资</t>
    <phoneticPr fontId="22" type="noConversion"/>
  </si>
  <si>
    <t>其他工资福利支出</t>
    <phoneticPr fontId="22" type="noConversion"/>
  </si>
  <si>
    <t>商品和服务支出</t>
    <phoneticPr fontId="22" type="noConversion"/>
  </si>
  <si>
    <t>办公费</t>
    <phoneticPr fontId="22" type="noConversion"/>
  </si>
  <si>
    <t>印刷费</t>
    <phoneticPr fontId="22" type="noConversion"/>
  </si>
  <si>
    <t>咨询费</t>
    <phoneticPr fontId="22" type="noConversion"/>
  </si>
  <si>
    <t>手续费</t>
    <phoneticPr fontId="22" type="noConversion"/>
  </si>
  <si>
    <t>水费</t>
    <phoneticPr fontId="22" type="noConversion"/>
  </si>
  <si>
    <t>电费</t>
    <phoneticPr fontId="22" type="noConversion"/>
  </si>
  <si>
    <t>邮电费</t>
    <phoneticPr fontId="22" type="noConversion"/>
  </si>
  <si>
    <t>取暖费</t>
    <phoneticPr fontId="22" type="noConversion"/>
  </si>
  <si>
    <t>物业管理费</t>
    <phoneticPr fontId="22" type="noConversion"/>
  </si>
  <si>
    <t>差旅费</t>
    <phoneticPr fontId="22" type="noConversion"/>
  </si>
  <si>
    <t>会议费</t>
    <phoneticPr fontId="22" type="noConversion"/>
  </si>
  <si>
    <t>培训费</t>
    <phoneticPr fontId="22" type="noConversion"/>
  </si>
  <si>
    <t>公务接待费</t>
    <phoneticPr fontId="22" type="noConversion"/>
  </si>
  <si>
    <t>离休费</t>
    <phoneticPr fontId="22" type="noConversion"/>
  </si>
  <si>
    <t>退休费</t>
    <phoneticPr fontId="22" type="noConversion"/>
  </si>
  <si>
    <t>生活补助</t>
    <phoneticPr fontId="22" type="noConversion"/>
  </si>
  <si>
    <t>救济费</t>
    <phoneticPr fontId="22" type="noConversion"/>
  </si>
  <si>
    <t>医疗费</t>
    <phoneticPr fontId="22" type="noConversion"/>
  </si>
  <si>
    <t>助学金</t>
    <phoneticPr fontId="22" type="noConversion"/>
  </si>
  <si>
    <t>奖励金</t>
    <phoneticPr fontId="22" type="noConversion"/>
  </si>
  <si>
    <t>生产补贴</t>
    <phoneticPr fontId="22" type="noConversion"/>
  </si>
  <si>
    <t>住房公积金</t>
    <phoneticPr fontId="22" type="noConversion"/>
  </si>
  <si>
    <t>其他对企事业单位的补贴支出</t>
    <phoneticPr fontId="22" type="noConversion"/>
  </si>
  <si>
    <t>债务利息支出</t>
    <phoneticPr fontId="22" type="noConversion"/>
  </si>
  <si>
    <t>国内债务付息</t>
    <phoneticPr fontId="22" type="noConversion"/>
  </si>
  <si>
    <t>向国家银行借款付息</t>
    <phoneticPr fontId="22" type="noConversion"/>
  </si>
  <si>
    <t>其他国内借款付息</t>
    <phoneticPr fontId="22" type="noConversion"/>
  </si>
  <si>
    <t>向国外政府借款付息</t>
    <phoneticPr fontId="22" type="noConversion"/>
  </si>
  <si>
    <t>向国际组织借款付息</t>
    <phoneticPr fontId="22" type="noConversion"/>
  </si>
  <si>
    <t>其他国外借款付息</t>
    <phoneticPr fontId="22" type="noConversion"/>
  </si>
  <si>
    <t>赠与</t>
    <phoneticPr fontId="22" type="noConversion"/>
  </si>
  <si>
    <t>对国内的赠与</t>
    <phoneticPr fontId="22" type="noConversion"/>
  </si>
  <si>
    <t>对国外的赠与</t>
    <phoneticPr fontId="22" type="noConversion"/>
  </si>
  <si>
    <t>贷款转贷及产权参股</t>
    <phoneticPr fontId="22" type="noConversion"/>
  </si>
  <si>
    <t>国内贷款</t>
    <phoneticPr fontId="22" type="noConversion"/>
  </si>
  <si>
    <t>产权参股</t>
    <phoneticPr fontId="22" type="noConversion"/>
  </si>
  <si>
    <t>其他贷款转贷及产权参股支出</t>
    <phoneticPr fontId="22" type="noConversion"/>
  </si>
  <si>
    <t>其他支出</t>
    <phoneticPr fontId="2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</si>
</sst>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(* #,##0.00_);_(* \(#,##0.00\);_(* &quot;-&quot;??_);_(@_)"/>
  </numFmts>
  <fonts count="25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charset val="134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9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1" xfId="0" applyFont="1" applyBorder="1"/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10" fillId="0" borderId="0" xfId="1" applyFont="1"/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8" fillId="0" borderId="0" xfId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4" fontId="14" fillId="0" borderId="1" xfId="1" applyNumberFormat="1" applyFont="1" applyBorder="1" applyAlignment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/>
    <xf numFmtId="0" fontId="13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1" xfId="0" applyBorder="1"/>
    <xf numFmtId="176" fontId="5" fillId="0" borderId="3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6" fontId="5" fillId="0" borderId="5" xfId="2" applyNumberFormat="1" applyFont="1" applyBorder="1" applyAlignment="1">
      <alignment horizontal="right" vertical="center" shrinkToFit="1"/>
    </xf>
    <xf numFmtId="176" fontId="0" fillId="0" borderId="0" xfId="0" applyNumberFormat="1"/>
    <xf numFmtId="0" fontId="20" fillId="0" borderId="3" xfId="0" applyFont="1" applyBorder="1" applyAlignment="1">
      <alignment horizontal="left" vertical="center" shrinkToFit="1"/>
    </xf>
    <xf numFmtId="0" fontId="20" fillId="0" borderId="3" xfId="0" applyFont="1" applyFill="1" applyBorder="1" applyAlignment="1">
      <alignment horizontal="left" vertical="center" shrinkToFit="1"/>
    </xf>
    <xf numFmtId="176" fontId="20" fillId="0" borderId="3" xfId="2" applyNumberFormat="1" applyFont="1" applyBorder="1" applyAlignment="1">
      <alignment horizontal="right" vertical="center" shrinkToFit="1"/>
    </xf>
    <xf numFmtId="176" fontId="20" fillId="0" borderId="3" xfId="2" applyNumberFormat="1" applyFont="1" applyFill="1" applyBorder="1" applyAlignment="1">
      <alignment horizontal="right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shrinkToFit="1"/>
    </xf>
    <xf numFmtId="4" fontId="23" fillId="0" borderId="1" xfId="0" applyNumberFormat="1" applyFont="1" applyBorder="1" applyAlignment="1">
      <alignment horizontal="right" vertical="center" shrinkToFit="1"/>
    </xf>
    <xf numFmtId="4" fontId="23" fillId="0" borderId="3" xfId="0" applyNumberFormat="1" applyFont="1" applyFill="1" applyBorder="1" applyAlignment="1">
      <alignment horizontal="right" vertical="center" shrinkToFit="1"/>
    </xf>
    <xf numFmtId="0" fontId="24" fillId="0" borderId="1" xfId="0" applyFont="1" applyBorder="1"/>
    <xf numFmtId="0" fontId="24" fillId="0" borderId="1" xfId="0" applyFont="1" applyFill="1" applyBorder="1"/>
    <xf numFmtId="0" fontId="24" fillId="0" borderId="0" xfId="0" applyFont="1" applyFill="1"/>
    <xf numFmtId="0" fontId="24" fillId="0" borderId="6" xfId="0" applyFont="1" applyBorder="1"/>
    <xf numFmtId="4" fontId="23" fillId="0" borderId="1" xfId="0" applyNumberFormat="1" applyFont="1" applyFill="1" applyBorder="1" applyAlignment="1">
      <alignment horizontal="right" vertical="center" shrinkToFit="1"/>
    </xf>
    <xf numFmtId="4" fontId="23" fillId="0" borderId="0" xfId="0" applyNumberFormat="1" applyFont="1" applyBorder="1" applyAlignment="1">
      <alignment horizontal="right" vertical="center" shrinkToFit="1"/>
    </xf>
    <xf numFmtId="176" fontId="23" fillId="0" borderId="3" xfId="2" applyNumberFormat="1" applyFont="1" applyFill="1" applyBorder="1" applyAlignment="1">
      <alignment horizontal="right" vertical="center" shrinkToFit="1"/>
    </xf>
    <xf numFmtId="176" fontId="23" fillId="0" borderId="3" xfId="2" applyNumberFormat="1" applyFont="1" applyBorder="1" applyAlignment="1">
      <alignment horizontal="right" vertical="center" shrinkToFit="1"/>
    </xf>
    <xf numFmtId="0" fontId="23" fillId="0" borderId="3" xfId="0" applyFont="1" applyFill="1" applyBorder="1" applyAlignment="1">
      <alignment horizontal="left" vertical="center" shrinkToFit="1"/>
    </xf>
    <xf numFmtId="176" fontId="0" fillId="0" borderId="0" xfId="0" applyNumberFormat="1" applyFill="1"/>
    <xf numFmtId="4" fontId="0" fillId="0" borderId="0" xfId="0" applyNumberFormat="1"/>
    <xf numFmtId="0" fontId="23" fillId="0" borderId="1" xfId="0" applyFont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3" fillId="0" borderId="0" xfId="0" applyFont="1" applyBorder="1" applyAlignment="1"/>
    <xf numFmtId="0" fontId="18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workbookViewId="0">
      <selection activeCell="I30" sqref="I30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  <col min="10" max="10" width="11.140625" bestFit="1" customWidth="1"/>
  </cols>
  <sheetData>
    <row r="1" spans="1:8" ht="20.25" customHeight="1">
      <c r="H1" s="19" t="s">
        <v>195</v>
      </c>
    </row>
    <row r="2" spans="1:8" ht="27">
      <c r="A2" s="80" t="s">
        <v>124</v>
      </c>
      <c r="B2" s="80"/>
      <c r="C2" s="80"/>
      <c r="D2" s="80"/>
      <c r="E2" s="80"/>
      <c r="F2" s="80"/>
      <c r="G2" s="80"/>
      <c r="H2" s="80"/>
    </row>
    <row r="3" spans="1:8" ht="20.25" customHeight="1">
      <c r="A3" s="27" t="s">
        <v>150</v>
      </c>
      <c r="H3" s="7" t="s">
        <v>103</v>
      </c>
    </row>
    <row r="4" spans="1:8" ht="22.5" customHeight="1">
      <c r="A4" s="79" t="s">
        <v>0</v>
      </c>
      <c r="B4" s="79" t="s">
        <v>1</v>
      </c>
      <c r="C4" s="79" t="s">
        <v>1</v>
      </c>
      <c r="D4" s="79" t="s">
        <v>2</v>
      </c>
      <c r="E4" s="79"/>
      <c r="F4" s="79"/>
      <c r="G4" s="79"/>
      <c r="H4" s="79"/>
    </row>
    <row r="5" spans="1:8" ht="14.65" customHeight="1">
      <c r="A5" s="78" t="s">
        <v>3</v>
      </c>
      <c r="B5" s="78" t="s">
        <v>4</v>
      </c>
      <c r="C5" s="78" t="s">
        <v>5</v>
      </c>
      <c r="D5" s="78" t="s">
        <v>6</v>
      </c>
      <c r="E5" s="78" t="s">
        <v>4</v>
      </c>
      <c r="F5" s="78" t="s">
        <v>99</v>
      </c>
      <c r="G5" s="78" t="s">
        <v>100</v>
      </c>
      <c r="H5" s="78" t="s">
        <v>101</v>
      </c>
    </row>
    <row r="6" spans="1:8" ht="30.75" customHeight="1">
      <c r="A6" s="78" t="s">
        <v>1</v>
      </c>
      <c r="B6" s="78" t="s">
        <v>1</v>
      </c>
      <c r="C6" s="78" t="s">
        <v>1</v>
      </c>
      <c r="D6" s="78" t="s">
        <v>1</v>
      </c>
      <c r="E6" s="78" t="s">
        <v>1</v>
      </c>
      <c r="F6" s="78"/>
      <c r="G6" s="78"/>
      <c r="H6" s="78"/>
    </row>
    <row r="7" spans="1:8" ht="15.4" customHeight="1">
      <c r="A7" s="32" t="s">
        <v>7</v>
      </c>
      <c r="B7" s="32" t="s">
        <v>1</v>
      </c>
      <c r="C7" s="32" t="s">
        <v>8</v>
      </c>
      <c r="D7" s="32" t="s">
        <v>7</v>
      </c>
      <c r="E7" s="32" t="s">
        <v>1</v>
      </c>
      <c r="F7" s="32">
        <v>2</v>
      </c>
      <c r="G7" s="32">
        <v>3</v>
      </c>
      <c r="H7" s="32">
        <v>4</v>
      </c>
    </row>
    <row r="8" spans="1:8" ht="15.4" customHeight="1">
      <c r="A8" s="35" t="s">
        <v>97</v>
      </c>
      <c r="B8" s="32" t="s">
        <v>8</v>
      </c>
      <c r="C8" s="45">
        <v>16561.02</v>
      </c>
      <c r="D8" s="35" t="s">
        <v>23</v>
      </c>
      <c r="E8" s="32" t="s">
        <v>24</v>
      </c>
      <c r="F8" s="45">
        <v>10627.35</v>
      </c>
      <c r="G8" s="45">
        <v>10627.35</v>
      </c>
      <c r="H8" s="45">
        <v>0</v>
      </c>
    </row>
    <row r="9" spans="1:8" ht="15.4" customHeight="1">
      <c r="A9" s="35" t="s">
        <v>26</v>
      </c>
      <c r="B9" s="32" t="s">
        <v>9</v>
      </c>
      <c r="C9" s="45">
        <v>0</v>
      </c>
      <c r="D9" s="35" t="s">
        <v>27</v>
      </c>
      <c r="E9" s="32" t="s">
        <v>28</v>
      </c>
      <c r="F9" s="45">
        <v>0</v>
      </c>
      <c r="G9" s="45">
        <v>0</v>
      </c>
      <c r="H9" s="45">
        <v>0</v>
      </c>
    </row>
    <row r="10" spans="1:8" ht="15.4" customHeight="1">
      <c r="A10" s="35" t="s">
        <v>1</v>
      </c>
      <c r="B10" s="32" t="s">
        <v>10</v>
      </c>
      <c r="C10" s="45" t="s">
        <v>1</v>
      </c>
      <c r="D10" s="35" t="s">
        <v>30</v>
      </c>
      <c r="E10" s="32" t="s">
        <v>31</v>
      </c>
      <c r="F10" s="45">
        <v>0</v>
      </c>
      <c r="G10" s="45">
        <v>0</v>
      </c>
      <c r="H10" s="45">
        <v>0</v>
      </c>
    </row>
    <row r="11" spans="1:8" ht="15.4" customHeight="1">
      <c r="A11" s="35" t="s">
        <v>1</v>
      </c>
      <c r="B11" s="32" t="s">
        <v>11</v>
      </c>
      <c r="C11" s="45" t="s">
        <v>1</v>
      </c>
      <c r="D11" s="35" t="s">
        <v>33</v>
      </c>
      <c r="E11" s="32" t="s">
        <v>34</v>
      </c>
      <c r="F11" s="45">
        <v>0</v>
      </c>
      <c r="G11" s="45">
        <v>0</v>
      </c>
      <c r="H11" s="45">
        <v>0</v>
      </c>
    </row>
    <row r="12" spans="1:8" ht="15.4" customHeight="1">
      <c r="A12" s="35" t="s">
        <v>1</v>
      </c>
      <c r="B12" s="32" t="s">
        <v>12</v>
      </c>
      <c r="C12" s="45" t="s">
        <v>1</v>
      </c>
      <c r="D12" s="35" t="s">
        <v>36</v>
      </c>
      <c r="E12" s="32" t="s">
        <v>37</v>
      </c>
      <c r="F12" s="45">
        <v>0</v>
      </c>
      <c r="G12" s="45">
        <v>0</v>
      </c>
      <c r="H12" s="45">
        <v>0</v>
      </c>
    </row>
    <row r="13" spans="1:8" ht="15.4" customHeight="1">
      <c r="A13" s="35" t="s">
        <v>1</v>
      </c>
      <c r="B13" s="32" t="s">
        <v>13</v>
      </c>
      <c r="C13" s="45" t="s">
        <v>1</v>
      </c>
      <c r="D13" s="35" t="s">
        <v>39</v>
      </c>
      <c r="E13" s="32" t="s">
        <v>40</v>
      </c>
      <c r="F13" s="45">
        <v>0</v>
      </c>
      <c r="G13" s="45">
        <v>0</v>
      </c>
      <c r="H13" s="45">
        <v>0</v>
      </c>
    </row>
    <row r="14" spans="1:8" ht="15.4" customHeight="1">
      <c r="A14" s="35" t="s">
        <v>1</v>
      </c>
      <c r="B14" s="32" t="s">
        <v>14</v>
      </c>
      <c r="C14" s="45" t="s">
        <v>1</v>
      </c>
      <c r="D14" s="35" t="s">
        <v>42</v>
      </c>
      <c r="E14" s="32" t="s">
        <v>43</v>
      </c>
      <c r="F14" s="45">
        <v>0</v>
      </c>
      <c r="G14" s="45">
        <v>0</v>
      </c>
      <c r="H14" s="45">
        <v>0</v>
      </c>
    </row>
    <row r="15" spans="1:8" ht="15.4" customHeight="1">
      <c r="A15" s="35" t="s">
        <v>1</v>
      </c>
      <c r="B15" s="32" t="s">
        <v>15</v>
      </c>
      <c r="C15" s="45" t="s">
        <v>1</v>
      </c>
      <c r="D15" s="35" t="s">
        <v>45</v>
      </c>
      <c r="E15" s="32" t="s">
        <v>46</v>
      </c>
      <c r="F15" s="45">
        <v>6158.57</v>
      </c>
      <c r="G15" s="45">
        <v>6158.57</v>
      </c>
      <c r="H15" s="45">
        <v>0</v>
      </c>
    </row>
    <row r="16" spans="1:8" ht="15.4" customHeight="1">
      <c r="A16" s="35" t="s">
        <v>1</v>
      </c>
      <c r="B16" s="32" t="s">
        <v>16</v>
      </c>
      <c r="C16" s="45" t="s">
        <v>1</v>
      </c>
      <c r="D16" s="36" t="s">
        <v>48</v>
      </c>
      <c r="E16" s="32" t="s">
        <v>49</v>
      </c>
      <c r="F16" s="45">
        <v>0</v>
      </c>
      <c r="G16" s="45">
        <v>0</v>
      </c>
      <c r="H16" s="45">
        <v>0</v>
      </c>
    </row>
    <row r="17" spans="1:10" ht="15.4" customHeight="1">
      <c r="A17" s="35" t="s">
        <v>1</v>
      </c>
      <c r="B17" s="32" t="s">
        <v>17</v>
      </c>
      <c r="C17" s="45" t="s">
        <v>1</v>
      </c>
      <c r="D17" s="35" t="s">
        <v>50</v>
      </c>
      <c r="E17" s="32" t="s">
        <v>51</v>
      </c>
      <c r="F17" s="45">
        <v>0</v>
      </c>
      <c r="G17" s="45">
        <v>0</v>
      </c>
      <c r="H17" s="45">
        <v>0</v>
      </c>
    </row>
    <row r="18" spans="1:10" ht="15.4" customHeight="1">
      <c r="A18" s="35" t="s">
        <v>1</v>
      </c>
      <c r="B18" s="32" t="s">
        <v>18</v>
      </c>
      <c r="C18" s="45" t="s">
        <v>1</v>
      </c>
      <c r="D18" s="35" t="s">
        <v>52</v>
      </c>
      <c r="E18" s="32" t="s">
        <v>53</v>
      </c>
      <c r="F18" s="45">
        <v>0</v>
      </c>
      <c r="G18" s="45">
        <v>0</v>
      </c>
      <c r="H18" s="45">
        <v>0</v>
      </c>
    </row>
    <row r="19" spans="1:10" ht="15.4" customHeight="1">
      <c r="A19" s="35" t="s">
        <v>1</v>
      </c>
      <c r="B19" s="32" t="s">
        <v>19</v>
      </c>
      <c r="C19" s="45" t="s">
        <v>1</v>
      </c>
      <c r="D19" s="35" t="s">
        <v>54</v>
      </c>
      <c r="E19" s="32" t="s">
        <v>55</v>
      </c>
      <c r="F19" s="45">
        <v>0</v>
      </c>
      <c r="G19" s="45">
        <v>0</v>
      </c>
      <c r="H19" s="45">
        <v>0</v>
      </c>
    </row>
    <row r="20" spans="1:10" ht="15.4" customHeight="1">
      <c r="A20" s="35" t="s">
        <v>1</v>
      </c>
      <c r="B20" s="32" t="s">
        <v>20</v>
      </c>
      <c r="C20" s="45" t="s">
        <v>1</v>
      </c>
      <c r="D20" s="35" t="s">
        <v>56</v>
      </c>
      <c r="E20" s="32" t="s">
        <v>57</v>
      </c>
      <c r="F20" s="45">
        <v>0</v>
      </c>
      <c r="G20" s="45">
        <v>0</v>
      </c>
      <c r="H20" s="45">
        <v>0</v>
      </c>
    </row>
    <row r="21" spans="1:10" ht="15.4" customHeight="1">
      <c r="A21" s="35" t="s">
        <v>1</v>
      </c>
      <c r="B21" s="32" t="s">
        <v>21</v>
      </c>
      <c r="C21" s="45" t="s">
        <v>1</v>
      </c>
      <c r="D21" s="35" t="s">
        <v>58</v>
      </c>
      <c r="E21" s="32" t="s">
        <v>59</v>
      </c>
      <c r="F21" s="45">
        <v>0</v>
      </c>
      <c r="G21" s="45">
        <v>0</v>
      </c>
      <c r="H21" s="45">
        <v>0</v>
      </c>
    </row>
    <row r="22" spans="1:10" ht="15.4" customHeight="1">
      <c r="A22" s="35" t="s">
        <v>1</v>
      </c>
      <c r="B22" s="32" t="s">
        <v>60</v>
      </c>
      <c r="C22" s="45" t="s">
        <v>1</v>
      </c>
      <c r="D22" s="35" t="s">
        <v>61</v>
      </c>
      <c r="E22" s="32" t="s">
        <v>62</v>
      </c>
      <c r="F22" s="45">
        <v>0</v>
      </c>
      <c r="G22" s="45">
        <v>0</v>
      </c>
      <c r="H22" s="45">
        <v>0</v>
      </c>
    </row>
    <row r="23" spans="1:10" ht="15.4" customHeight="1">
      <c r="A23" s="35" t="s">
        <v>1</v>
      </c>
      <c r="B23" s="32" t="s">
        <v>63</v>
      </c>
      <c r="C23" s="45" t="s">
        <v>1</v>
      </c>
      <c r="D23" s="35" t="s">
        <v>64</v>
      </c>
      <c r="E23" s="32" t="s">
        <v>65</v>
      </c>
      <c r="F23" s="45">
        <v>0</v>
      </c>
      <c r="G23" s="45">
        <v>0</v>
      </c>
      <c r="H23" s="45">
        <v>0</v>
      </c>
    </row>
    <row r="24" spans="1:10" ht="15.4" customHeight="1">
      <c r="A24" s="35" t="s">
        <v>1</v>
      </c>
      <c r="B24" s="32" t="s">
        <v>66</v>
      </c>
      <c r="C24" s="45" t="s">
        <v>1</v>
      </c>
      <c r="D24" s="35" t="s">
        <v>67</v>
      </c>
      <c r="E24" s="32" t="s">
        <v>68</v>
      </c>
      <c r="F24" s="45">
        <v>0</v>
      </c>
      <c r="G24" s="45">
        <v>0</v>
      </c>
      <c r="H24" s="45">
        <v>0</v>
      </c>
    </row>
    <row r="25" spans="1:10" ht="15.4" customHeight="1">
      <c r="A25" s="35" t="s">
        <v>1</v>
      </c>
      <c r="B25" s="32" t="s">
        <v>69</v>
      </c>
      <c r="C25" s="45" t="s">
        <v>1</v>
      </c>
      <c r="D25" s="35" t="s">
        <v>70</v>
      </c>
      <c r="E25" s="32" t="s">
        <v>71</v>
      </c>
      <c r="F25" s="45">
        <v>0</v>
      </c>
      <c r="G25" s="45">
        <v>0</v>
      </c>
      <c r="H25" s="45">
        <v>0</v>
      </c>
    </row>
    <row r="26" spans="1:10" ht="15.4" customHeight="1">
      <c r="A26" s="35" t="s">
        <v>1</v>
      </c>
      <c r="B26" s="32" t="s">
        <v>72</v>
      </c>
      <c r="C26" s="45" t="s">
        <v>1</v>
      </c>
      <c r="D26" s="35" t="s">
        <v>73</v>
      </c>
      <c r="E26" s="32" t="s">
        <v>74</v>
      </c>
      <c r="F26" s="45">
        <v>145.18</v>
      </c>
      <c r="G26" s="45">
        <v>145.18</v>
      </c>
      <c r="H26" s="45">
        <v>0</v>
      </c>
    </row>
    <row r="27" spans="1:10" ht="15.4" customHeight="1">
      <c r="A27" s="35" t="s">
        <v>1</v>
      </c>
      <c r="B27" s="32" t="s">
        <v>75</v>
      </c>
      <c r="C27" s="45" t="s">
        <v>1</v>
      </c>
      <c r="D27" s="35" t="s">
        <v>76</v>
      </c>
      <c r="E27" s="32" t="s">
        <v>77</v>
      </c>
      <c r="F27" s="45">
        <v>0</v>
      </c>
      <c r="G27" s="45">
        <v>0</v>
      </c>
      <c r="H27" s="45">
        <v>0</v>
      </c>
      <c r="J27" s="48"/>
    </row>
    <row r="28" spans="1:10" ht="15.4" customHeight="1">
      <c r="A28" s="35" t="s">
        <v>1</v>
      </c>
      <c r="B28" s="32" t="s">
        <v>78</v>
      </c>
      <c r="C28" s="45" t="s">
        <v>1</v>
      </c>
      <c r="D28" s="35" t="s">
        <v>79</v>
      </c>
      <c r="E28" s="32" t="s">
        <v>80</v>
      </c>
      <c r="F28" s="45">
        <v>0</v>
      </c>
      <c r="G28" s="45">
        <v>0</v>
      </c>
      <c r="H28" s="45">
        <v>0</v>
      </c>
    </row>
    <row r="29" spans="1:10" ht="15.4" customHeight="1">
      <c r="A29" s="35" t="s">
        <v>1</v>
      </c>
      <c r="B29" s="32" t="s">
        <v>81</v>
      </c>
      <c r="C29" s="45" t="s">
        <v>1</v>
      </c>
      <c r="D29" s="35" t="s">
        <v>82</v>
      </c>
      <c r="E29" s="32" t="s">
        <v>83</v>
      </c>
      <c r="F29" s="45">
        <v>0</v>
      </c>
      <c r="G29" s="45">
        <v>0</v>
      </c>
      <c r="H29" s="45">
        <v>0</v>
      </c>
    </row>
    <row r="30" spans="1:10" ht="15.4" customHeight="1">
      <c r="A30" s="35" t="s">
        <v>1</v>
      </c>
      <c r="B30" s="32" t="s">
        <v>84</v>
      </c>
      <c r="C30" s="45" t="s">
        <v>1</v>
      </c>
      <c r="D30" s="35" t="s">
        <v>1</v>
      </c>
      <c r="E30" s="32" t="s">
        <v>85</v>
      </c>
      <c r="F30" s="45" t="s">
        <v>1</v>
      </c>
      <c r="G30" s="45" t="s">
        <v>1</v>
      </c>
      <c r="H30" s="45" t="s">
        <v>1</v>
      </c>
    </row>
    <row r="31" spans="1:10" ht="15.4" customHeight="1">
      <c r="A31" s="37" t="s">
        <v>86</v>
      </c>
      <c r="B31" s="32" t="s">
        <v>87</v>
      </c>
      <c r="C31" s="46">
        <v>16561.02</v>
      </c>
      <c r="D31" s="37" t="s">
        <v>88</v>
      </c>
      <c r="E31" s="32" t="s">
        <v>25</v>
      </c>
      <c r="F31" s="45">
        <v>16931.099999999999</v>
      </c>
      <c r="G31" s="45">
        <v>16931.099999999999</v>
      </c>
      <c r="H31" s="45">
        <v>0</v>
      </c>
    </row>
    <row r="32" spans="1:10" ht="15.4" customHeight="1">
      <c r="A32" s="35" t="s">
        <v>1</v>
      </c>
      <c r="B32" s="32" t="s">
        <v>89</v>
      </c>
      <c r="C32" s="46" t="s">
        <v>1</v>
      </c>
      <c r="D32" s="38" t="s">
        <v>1</v>
      </c>
      <c r="E32" s="32" t="s">
        <v>29</v>
      </c>
      <c r="F32" s="45" t="s">
        <v>1</v>
      </c>
      <c r="G32" s="45" t="s">
        <v>1</v>
      </c>
      <c r="H32" s="45"/>
    </row>
    <row r="33" spans="1:8" ht="15.4" customHeight="1">
      <c r="A33" s="35" t="s">
        <v>192</v>
      </c>
      <c r="B33" s="32" t="s">
        <v>90</v>
      </c>
      <c r="C33" s="46">
        <v>370.07923</v>
      </c>
      <c r="D33" s="38" t="s">
        <v>193</v>
      </c>
      <c r="E33" s="32" t="s">
        <v>32</v>
      </c>
      <c r="F33" s="45">
        <v>0</v>
      </c>
      <c r="G33" s="45">
        <v>0</v>
      </c>
      <c r="H33" s="9"/>
    </row>
    <row r="34" spans="1:8" ht="15.4" customHeight="1">
      <c r="A34" s="35" t="s">
        <v>22</v>
      </c>
      <c r="B34" s="32" t="s">
        <v>91</v>
      </c>
      <c r="C34" s="46">
        <v>370.07923</v>
      </c>
      <c r="D34" s="38"/>
      <c r="E34" s="32" t="s">
        <v>35</v>
      </c>
      <c r="F34" s="45" t="s">
        <v>1</v>
      </c>
      <c r="G34" s="45">
        <v>0</v>
      </c>
      <c r="H34" s="3"/>
    </row>
    <row r="35" spans="1:8" ht="15.4" customHeight="1">
      <c r="A35" s="35" t="s">
        <v>26</v>
      </c>
      <c r="B35" s="32" t="s">
        <v>92</v>
      </c>
      <c r="C35" s="46">
        <v>0</v>
      </c>
      <c r="D35" s="38"/>
      <c r="E35" s="32" t="s">
        <v>38</v>
      </c>
      <c r="F35" s="45" t="s">
        <v>1</v>
      </c>
      <c r="G35" s="45" t="s">
        <v>1</v>
      </c>
      <c r="H35" s="3"/>
    </row>
    <row r="36" spans="1:8" ht="15.4" customHeight="1">
      <c r="A36" s="35" t="s">
        <v>1</v>
      </c>
      <c r="B36" s="32" t="s">
        <v>93</v>
      </c>
      <c r="C36" s="46" t="s">
        <v>1</v>
      </c>
      <c r="D36" s="38" t="s">
        <v>1</v>
      </c>
      <c r="E36" s="32" t="s">
        <v>41</v>
      </c>
      <c r="F36" s="45" t="s">
        <v>1</v>
      </c>
      <c r="G36" s="45" t="s">
        <v>1</v>
      </c>
      <c r="H36" s="3"/>
    </row>
    <row r="37" spans="1:8" ht="15.4" customHeight="1" thickBot="1">
      <c r="A37" s="37" t="s">
        <v>94</v>
      </c>
      <c r="B37" s="32" t="s">
        <v>95</v>
      </c>
      <c r="C37" s="47">
        <f>C31+C33</f>
        <v>16931.09923</v>
      </c>
      <c r="D37" s="37" t="s">
        <v>96</v>
      </c>
      <c r="E37" s="32" t="s">
        <v>44</v>
      </c>
      <c r="F37" s="45">
        <v>16931.099999999999</v>
      </c>
      <c r="G37" s="45">
        <v>16931.099999999999</v>
      </c>
      <c r="H37" s="4"/>
    </row>
    <row r="38" spans="1:8" ht="15.4" customHeight="1">
      <c r="A38" s="76"/>
      <c r="B38" s="77"/>
      <c r="C38" s="77"/>
      <c r="D38" s="77"/>
      <c r="E38" s="5"/>
      <c r="F38" s="2"/>
      <c r="G38" s="2"/>
      <c r="H38" s="2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38:D38"/>
    <mergeCell ref="F5:F6"/>
    <mergeCell ref="G5:G6"/>
    <mergeCell ref="H5:H6"/>
    <mergeCell ref="D4:H4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F18" sqref="F18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19" t="s">
        <v>196</v>
      </c>
    </row>
    <row r="2" spans="1:7" ht="27">
      <c r="A2" s="80" t="s">
        <v>158</v>
      </c>
      <c r="B2" s="80"/>
      <c r="C2" s="80"/>
      <c r="D2" s="80"/>
      <c r="E2" s="80"/>
      <c r="F2" s="80"/>
      <c r="G2" s="80"/>
    </row>
    <row r="3" spans="1:7" ht="18.75" customHeight="1">
      <c r="A3" s="27" t="s">
        <v>150</v>
      </c>
      <c r="G3" s="7" t="s">
        <v>115</v>
      </c>
    </row>
    <row r="4" spans="1:7" ht="15.4" customHeight="1">
      <c r="A4" s="81" t="s">
        <v>104</v>
      </c>
      <c r="B4" s="81" t="s">
        <v>1</v>
      </c>
      <c r="C4" s="81" t="s">
        <v>1</v>
      </c>
      <c r="D4" s="81" t="s">
        <v>1</v>
      </c>
      <c r="E4" s="81" t="s">
        <v>114</v>
      </c>
      <c r="F4" s="81" t="s">
        <v>1</v>
      </c>
      <c r="G4" s="81" t="s">
        <v>1</v>
      </c>
    </row>
    <row r="5" spans="1:7" ht="15.4" customHeight="1">
      <c r="A5" s="81" t="s">
        <v>105</v>
      </c>
      <c r="B5" s="81" t="s">
        <v>1</v>
      </c>
      <c r="C5" s="81" t="s">
        <v>1</v>
      </c>
      <c r="D5" s="81" t="s">
        <v>106</v>
      </c>
      <c r="E5" s="81" t="s">
        <v>98</v>
      </c>
      <c r="F5" s="81" t="s">
        <v>107</v>
      </c>
      <c r="G5" s="81" t="s">
        <v>108</v>
      </c>
    </row>
    <row r="6" spans="1:7" ht="13.9" customHeight="1">
      <c r="A6" s="81" t="s">
        <v>1</v>
      </c>
      <c r="B6" s="81" t="s">
        <v>1</v>
      </c>
      <c r="C6" s="81" t="s">
        <v>1</v>
      </c>
      <c r="D6" s="81" t="s">
        <v>1</v>
      </c>
      <c r="E6" s="81" t="s">
        <v>1</v>
      </c>
      <c r="F6" s="81"/>
      <c r="G6" s="81"/>
    </row>
    <row r="7" spans="1:7" ht="30.75" customHeight="1">
      <c r="A7" s="81" t="s">
        <v>1</v>
      </c>
      <c r="B7" s="81" t="s">
        <v>1</v>
      </c>
      <c r="C7" s="81" t="s">
        <v>1</v>
      </c>
      <c r="D7" s="81" t="s">
        <v>1</v>
      </c>
      <c r="E7" s="81" t="s">
        <v>1</v>
      </c>
      <c r="F7" s="81"/>
      <c r="G7" s="81"/>
    </row>
    <row r="8" spans="1:7" ht="15.4" customHeight="1">
      <c r="A8" s="81" t="s">
        <v>109</v>
      </c>
      <c r="B8" s="81" t="s">
        <v>110</v>
      </c>
      <c r="C8" s="81" t="s">
        <v>111</v>
      </c>
      <c r="D8" s="33" t="s">
        <v>112</v>
      </c>
      <c r="E8" s="8">
        <v>1</v>
      </c>
      <c r="F8" s="8">
        <v>2</v>
      </c>
      <c r="G8" s="8">
        <v>3</v>
      </c>
    </row>
    <row r="9" spans="1:7" ht="15.4" customHeight="1">
      <c r="A9" s="81" t="s">
        <v>1</v>
      </c>
      <c r="B9" s="81" t="s">
        <v>1</v>
      </c>
      <c r="C9" s="81" t="s">
        <v>1</v>
      </c>
      <c r="D9" s="33" t="s">
        <v>98</v>
      </c>
      <c r="E9" s="51">
        <f>E10+E19+E26</f>
        <v>16561.02</v>
      </c>
      <c r="F9" s="51">
        <f>F10+F28</f>
        <v>3677.75</v>
      </c>
      <c r="G9" s="51">
        <f>G10+G19+G26</f>
        <v>12883.27</v>
      </c>
    </row>
    <row r="10" spans="1:7" ht="15.4" customHeight="1">
      <c r="A10" s="82">
        <v>201</v>
      </c>
      <c r="B10" s="82"/>
      <c r="C10" s="82"/>
      <c r="D10" s="50" t="s">
        <v>113</v>
      </c>
      <c r="E10" s="51">
        <v>10264.27</v>
      </c>
      <c r="F10" s="51">
        <v>3532.57</v>
      </c>
      <c r="G10" s="51">
        <f>E10-F10</f>
        <v>6731.7000000000007</v>
      </c>
    </row>
    <row r="11" spans="1:7" ht="15.4" customHeight="1">
      <c r="A11" s="82" t="s">
        <v>201</v>
      </c>
      <c r="B11" s="82"/>
      <c r="C11" s="82"/>
      <c r="D11" s="49" t="s">
        <v>219</v>
      </c>
      <c r="E11" s="51">
        <v>10264.27</v>
      </c>
      <c r="F11" s="51">
        <v>3532.57</v>
      </c>
      <c r="G11" s="51">
        <v>6731.7000000000007</v>
      </c>
    </row>
    <row r="12" spans="1:7" ht="15.4" customHeight="1">
      <c r="A12" s="82" t="s">
        <v>202</v>
      </c>
      <c r="B12" s="82"/>
      <c r="C12" s="82"/>
      <c r="D12" s="50" t="s">
        <v>220</v>
      </c>
      <c r="E12" s="51">
        <v>3532.57</v>
      </c>
      <c r="F12" s="51">
        <v>3532.57</v>
      </c>
      <c r="G12" s="51">
        <v>0</v>
      </c>
    </row>
    <row r="13" spans="1:7" ht="15.4" customHeight="1">
      <c r="A13" s="82" t="s">
        <v>203</v>
      </c>
      <c r="B13" s="82"/>
      <c r="C13" s="82"/>
      <c r="D13" s="49" t="s">
        <v>221</v>
      </c>
      <c r="E13" s="51">
        <v>294.58</v>
      </c>
      <c r="F13" s="51">
        <v>0</v>
      </c>
      <c r="G13" s="51">
        <v>294.58</v>
      </c>
    </row>
    <row r="14" spans="1:7" ht="15.4" customHeight="1">
      <c r="A14" s="82" t="s">
        <v>204</v>
      </c>
      <c r="B14" s="82"/>
      <c r="C14" s="82"/>
      <c r="D14" s="49" t="s">
        <v>222</v>
      </c>
      <c r="E14" s="51">
        <v>529.4</v>
      </c>
      <c r="F14" s="51">
        <v>0</v>
      </c>
      <c r="G14" s="51">
        <v>529.4</v>
      </c>
    </row>
    <row r="15" spans="1:7" ht="15.4" customHeight="1">
      <c r="A15" s="82" t="s">
        <v>205</v>
      </c>
      <c r="B15" s="82"/>
      <c r="C15" s="82"/>
      <c r="D15" s="49" t="s">
        <v>223</v>
      </c>
      <c r="E15" s="51">
        <v>1000</v>
      </c>
      <c r="F15" s="51">
        <v>0</v>
      </c>
      <c r="G15" s="51">
        <v>1000</v>
      </c>
    </row>
    <row r="16" spans="1:7" ht="15.4" customHeight="1">
      <c r="A16" s="82" t="s">
        <v>206</v>
      </c>
      <c r="B16" s="82"/>
      <c r="C16" s="82"/>
      <c r="D16" s="49" t="s">
        <v>224</v>
      </c>
      <c r="E16" s="51">
        <v>2666.8</v>
      </c>
      <c r="F16" s="51">
        <v>0</v>
      </c>
      <c r="G16" s="51">
        <v>2666.8</v>
      </c>
    </row>
    <row r="17" spans="1:7" ht="15.4" customHeight="1">
      <c r="A17" s="82" t="s">
        <v>207</v>
      </c>
      <c r="B17" s="82"/>
      <c r="C17" s="82"/>
      <c r="D17" s="49" t="s">
        <v>225</v>
      </c>
      <c r="E17" s="51">
        <v>305.60000000000002</v>
      </c>
      <c r="F17" s="51">
        <v>0</v>
      </c>
      <c r="G17" s="51">
        <v>305.60000000000002</v>
      </c>
    </row>
    <row r="18" spans="1:7" ht="15.4" customHeight="1">
      <c r="A18" s="82" t="s">
        <v>208</v>
      </c>
      <c r="B18" s="82"/>
      <c r="C18" s="82"/>
      <c r="D18" s="49" t="s">
        <v>226</v>
      </c>
      <c r="E18" s="51">
        <v>1935.32</v>
      </c>
      <c r="F18" s="51">
        <v>0</v>
      </c>
      <c r="G18" s="51">
        <v>1935.32</v>
      </c>
    </row>
    <row r="19" spans="1:7" ht="15.4" customHeight="1">
      <c r="A19" s="82" t="s">
        <v>209</v>
      </c>
      <c r="B19" s="82"/>
      <c r="C19" s="82"/>
      <c r="D19" s="50" t="s">
        <v>227</v>
      </c>
      <c r="E19" s="51">
        <v>6151.57</v>
      </c>
      <c r="F19" s="51">
        <v>0</v>
      </c>
      <c r="G19" s="51">
        <v>6151.57</v>
      </c>
    </row>
    <row r="20" spans="1:7" ht="15.4" customHeight="1">
      <c r="A20" s="82" t="s">
        <v>210</v>
      </c>
      <c r="B20" s="82"/>
      <c r="C20" s="82"/>
      <c r="D20" s="49" t="s">
        <v>228</v>
      </c>
      <c r="E20" s="51">
        <v>6151.57</v>
      </c>
      <c r="F20" s="51">
        <v>0</v>
      </c>
      <c r="G20" s="51">
        <v>6151.57</v>
      </c>
    </row>
    <row r="21" spans="1:7" ht="15.4" customHeight="1">
      <c r="A21" s="82" t="s">
        <v>211</v>
      </c>
      <c r="B21" s="82"/>
      <c r="C21" s="82"/>
      <c r="D21" s="49" t="s">
        <v>221</v>
      </c>
      <c r="E21" s="51">
        <v>506.55</v>
      </c>
      <c r="F21" s="51">
        <v>0</v>
      </c>
      <c r="G21" s="51">
        <v>506.55</v>
      </c>
    </row>
    <row r="22" spans="1:7" ht="15.4" customHeight="1">
      <c r="A22" s="82" t="s">
        <v>212</v>
      </c>
      <c r="B22" s="82"/>
      <c r="C22" s="82"/>
      <c r="D22" s="49" t="s">
        <v>229</v>
      </c>
      <c r="E22" s="51">
        <v>2312</v>
      </c>
      <c r="F22" s="51">
        <v>0</v>
      </c>
      <c r="G22" s="51">
        <v>2312</v>
      </c>
    </row>
    <row r="23" spans="1:7" ht="15.4" customHeight="1">
      <c r="A23" s="82" t="s">
        <v>213</v>
      </c>
      <c r="B23" s="82"/>
      <c r="C23" s="82"/>
      <c r="D23" s="49" t="s">
        <v>230</v>
      </c>
      <c r="E23" s="51">
        <v>453.53</v>
      </c>
      <c r="F23" s="51">
        <v>0</v>
      </c>
      <c r="G23" s="51">
        <v>453.53</v>
      </c>
    </row>
    <row r="24" spans="1:7" ht="15.4" customHeight="1">
      <c r="A24" s="82" t="s">
        <v>214</v>
      </c>
      <c r="B24" s="82"/>
      <c r="C24" s="82"/>
      <c r="D24" s="49" t="s">
        <v>231</v>
      </c>
      <c r="E24" s="51">
        <v>200</v>
      </c>
      <c r="F24" s="51">
        <v>0</v>
      </c>
      <c r="G24" s="51">
        <v>200</v>
      </c>
    </row>
    <row r="25" spans="1:7" ht="15.4" customHeight="1">
      <c r="A25" s="82" t="s">
        <v>215</v>
      </c>
      <c r="B25" s="82"/>
      <c r="C25" s="82"/>
      <c r="D25" s="49" t="s">
        <v>232</v>
      </c>
      <c r="E25" s="51">
        <v>2679.49</v>
      </c>
      <c r="F25" s="51">
        <v>0</v>
      </c>
      <c r="G25" s="51">
        <v>2679.49</v>
      </c>
    </row>
    <row r="26" spans="1:7" ht="15.4" customHeight="1">
      <c r="A26" s="82" t="s">
        <v>216</v>
      </c>
      <c r="B26" s="82"/>
      <c r="C26" s="82"/>
      <c r="D26" s="50" t="s">
        <v>233</v>
      </c>
      <c r="E26" s="51">
        <v>145.18</v>
      </c>
      <c r="F26" s="51">
        <v>145.18</v>
      </c>
      <c r="G26" s="51">
        <v>0</v>
      </c>
    </row>
    <row r="27" spans="1:7" ht="15.4" customHeight="1">
      <c r="A27" s="82" t="s">
        <v>217</v>
      </c>
      <c r="B27" s="82"/>
      <c r="C27" s="82"/>
      <c r="D27" s="49" t="s">
        <v>234</v>
      </c>
      <c r="E27" s="51">
        <v>145.18</v>
      </c>
      <c r="F27" s="51">
        <v>145.18</v>
      </c>
      <c r="G27" s="51">
        <v>0</v>
      </c>
    </row>
    <row r="28" spans="1:7" ht="15.4" customHeight="1">
      <c r="A28" s="82" t="s">
        <v>218</v>
      </c>
      <c r="B28" s="82"/>
      <c r="C28" s="82"/>
      <c r="D28" s="49" t="s">
        <v>235</v>
      </c>
      <c r="E28" s="51">
        <v>145.18</v>
      </c>
      <c r="F28" s="51">
        <v>145.18</v>
      </c>
      <c r="G28" s="51">
        <v>0</v>
      </c>
    </row>
    <row r="29" spans="1:7" ht="15.4" customHeight="1">
      <c r="A29" s="82"/>
      <c r="B29" s="82"/>
      <c r="C29" s="82"/>
      <c r="D29" s="39"/>
      <c r="E29" s="9"/>
      <c r="F29" s="9"/>
      <c r="G29" s="9"/>
    </row>
  </sheetData>
  <mergeCells count="31">
    <mergeCell ref="E5:E7"/>
    <mergeCell ref="A4:D4"/>
    <mergeCell ref="E4:G4"/>
    <mergeCell ref="A5:C7"/>
    <mergeCell ref="D5:D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2:G2"/>
    <mergeCell ref="F5:F7"/>
    <mergeCell ref="G5:G7"/>
    <mergeCell ref="A29:C29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2"/>
  <sheetViews>
    <sheetView tabSelected="1" workbookViewId="0">
      <selection sqref="A1:D102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  <col min="5" max="5" width="9.7109375" customWidth="1"/>
    <col min="257" max="257" width="12.85546875" customWidth="1"/>
    <col min="258" max="258" width="15.7109375" customWidth="1"/>
    <col min="259" max="259" width="46" customWidth="1"/>
    <col min="260" max="260" width="28.42578125" customWidth="1"/>
    <col min="261" max="261" width="9.7109375" customWidth="1"/>
    <col min="513" max="513" width="12.85546875" customWidth="1"/>
    <col min="514" max="514" width="15.7109375" customWidth="1"/>
    <col min="515" max="515" width="46" customWidth="1"/>
    <col min="516" max="516" width="28.42578125" customWidth="1"/>
    <col min="517" max="517" width="9.7109375" customWidth="1"/>
    <col min="769" max="769" width="12.85546875" customWidth="1"/>
    <col min="770" max="770" width="15.7109375" customWidth="1"/>
    <col min="771" max="771" width="46" customWidth="1"/>
    <col min="772" max="772" width="28.42578125" customWidth="1"/>
    <col min="773" max="773" width="9.7109375" customWidth="1"/>
    <col min="1025" max="1025" width="12.85546875" customWidth="1"/>
    <col min="1026" max="1026" width="15.7109375" customWidth="1"/>
    <col min="1027" max="1027" width="46" customWidth="1"/>
    <col min="1028" max="1028" width="28.42578125" customWidth="1"/>
    <col min="1029" max="1029" width="9.7109375" customWidth="1"/>
    <col min="1281" max="1281" width="12.85546875" customWidth="1"/>
    <col min="1282" max="1282" width="15.7109375" customWidth="1"/>
    <col min="1283" max="1283" width="46" customWidth="1"/>
    <col min="1284" max="1284" width="28.42578125" customWidth="1"/>
    <col min="1285" max="1285" width="9.7109375" customWidth="1"/>
    <col min="1537" max="1537" width="12.85546875" customWidth="1"/>
    <col min="1538" max="1538" width="15.7109375" customWidth="1"/>
    <col min="1539" max="1539" width="46" customWidth="1"/>
    <col min="1540" max="1540" width="28.42578125" customWidth="1"/>
    <col min="1541" max="1541" width="9.7109375" customWidth="1"/>
    <col min="1793" max="1793" width="12.85546875" customWidth="1"/>
    <col min="1794" max="1794" width="15.7109375" customWidth="1"/>
    <col min="1795" max="1795" width="46" customWidth="1"/>
    <col min="1796" max="1796" width="28.42578125" customWidth="1"/>
    <col min="1797" max="1797" width="9.7109375" customWidth="1"/>
    <col min="2049" max="2049" width="12.85546875" customWidth="1"/>
    <col min="2050" max="2050" width="15.7109375" customWidth="1"/>
    <col min="2051" max="2051" width="46" customWidth="1"/>
    <col min="2052" max="2052" width="28.42578125" customWidth="1"/>
    <col min="2053" max="2053" width="9.7109375" customWidth="1"/>
    <col min="2305" max="2305" width="12.85546875" customWidth="1"/>
    <col min="2306" max="2306" width="15.7109375" customWidth="1"/>
    <col min="2307" max="2307" width="46" customWidth="1"/>
    <col min="2308" max="2308" width="28.42578125" customWidth="1"/>
    <col min="2309" max="2309" width="9.7109375" customWidth="1"/>
    <col min="2561" max="2561" width="12.85546875" customWidth="1"/>
    <col min="2562" max="2562" width="15.7109375" customWidth="1"/>
    <col min="2563" max="2563" width="46" customWidth="1"/>
    <col min="2564" max="2564" width="28.42578125" customWidth="1"/>
    <col min="2565" max="2565" width="9.7109375" customWidth="1"/>
    <col min="2817" max="2817" width="12.85546875" customWidth="1"/>
    <col min="2818" max="2818" width="15.7109375" customWidth="1"/>
    <col min="2819" max="2819" width="46" customWidth="1"/>
    <col min="2820" max="2820" width="28.42578125" customWidth="1"/>
    <col min="2821" max="2821" width="9.7109375" customWidth="1"/>
    <col min="3073" max="3073" width="12.85546875" customWidth="1"/>
    <col min="3074" max="3074" width="15.7109375" customWidth="1"/>
    <col min="3075" max="3075" width="46" customWidth="1"/>
    <col min="3076" max="3076" width="28.42578125" customWidth="1"/>
    <col min="3077" max="3077" width="9.7109375" customWidth="1"/>
    <col min="3329" max="3329" width="12.85546875" customWidth="1"/>
    <col min="3330" max="3330" width="15.7109375" customWidth="1"/>
    <col min="3331" max="3331" width="46" customWidth="1"/>
    <col min="3332" max="3332" width="28.42578125" customWidth="1"/>
    <col min="3333" max="3333" width="9.7109375" customWidth="1"/>
    <col min="3585" max="3585" width="12.85546875" customWidth="1"/>
    <col min="3586" max="3586" width="15.7109375" customWidth="1"/>
    <col min="3587" max="3587" width="46" customWidth="1"/>
    <col min="3588" max="3588" width="28.42578125" customWidth="1"/>
    <col min="3589" max="3589" width="9.7109375" customWidth="1"/>
    <col min="3841" max="3841" width="12.85546875" customWidth="1"/>
    <col min="3842" max="3842" width="15.7109375" customWidth="1"/>
    <col min="3843" max="3843" width="46" customWidth="1"/>
    <col min="3844" max="3844" width="28.42578125" customWidth="1"/>
    <col min="3845" max="3845" width="9.7109375" customWidth="1"/>
    <col min="4097" max="4097" width="12.85546875" customWidth="1"/>
    <col min="4098" max="4098" width="15.7109375" customWidth="1"/>
    <col min="4099" max="4099" width="46" customWidth="1"/>
    <col min="4100" max="4100" width="28.42578125" customWidth="1"/>
    <col min="4101" max="4101" width="9.7109375" customWidth="1"/>
    <col min="4353" max="4353" width="12.85546875" customWidth="1"/>
    <col min="4354" max="4354" width="15.7109375" customWidth="1"/>
    <col min="4355" max="4355" width="46" customWidth="1"/>
    <col min="4356" max="4356" width="28.42578125" customWidth="1"/>
    <col min="4357" max="4357" width="9.7109375" customWidth="1"/>
    <col min="4609" max="4609" width="12.85546875" customWidth="1"/>
    <col min="4610" max="4610" width="15.7109375" customWidth="1"/>
    <col min="4611" max="4611" width="46" customWidth="1"/>
    <col min="4612" max="4612" width="28.42578125" customWidth="1"/>
    <col min="4613" max="4613" width="9.7109375" customWidth="1"/>
    <col min="4865" max="4865" width="12.85546875" customWidth="1"/>
    <col min="4866" max="4866" width="15.7109375" customWidth="1"/>
    <col min="4867" max="4867" width="46" customWidth="1"/>
    <col min="4868" max="4868" width="28.42578125" customWidth="1"/>
    <col min="4869" max="4869" width="9.7109375" customWidth="1"/>
    <col min="5121" max="5121" width="12.85546875" customWidth="1"/>
    <col min="5122" max="5122" width="15.7109375" customWidth="1"/>
    <col min="5123" max="5123" width="46" customWidth="1"/>
    <col min="5124" max="5124" width="28.42578125" customWidth="1"/>
    <col min="5125" max="5125" width="9.7109375" customWidth="1"/>
    <col min="5377" max="5377" width="12.85546875" customWidth="1"/>
    <col min="5378" max="5378" width="15.7109375" customWidth="1"/>
    <col min="5379" max="5379" width="46" customWidth="1"/>
    <col min="5380" max="5380" width="28.42578125" customWidth="1"/>
    <col min="5381" max="5381" width="9.7109375" customWidth="1"/>
    <col min="5633" max="5633" width="12.85546875" customWidth="1"/>
    <col min="5634" max="5634" width="15.7109375" customWidth="1"/>
    <col min="5635" max="5635" width="46" customWidth="1"/>
    <col min="5636" max="5636" width="28.42578125" customWidth="1"/>
    <col min="5637" max="5637" width="9.7109375" customWidth="1"/>
    <col min="5889" max="5889" width="12.85546875" customWidth="1"/>
    <col min="5890" max="5890" width="15.7109375" customWidth="1"/>
    <col min="5891" max="5891" width="46" customWidth="1"/>
    <col min="5892" max="5892" width="28.42578125" customWidth="1"/>
    <col min="5893" max="5893" width="9.7109375" customWidth="1"/>
    <col min="6145" max="6145" width="12.85546875" customWidth="1"/>
    <col min="6146" max="6146" width="15.7109375" customWidth="1"/>
    <col min="6147" max="6147" width="46" customWidth="1"/>
    <col min="6148" max="6148" width="28.42578125" customWidth="1"/>
    <col min="6149" max="6149" width="9.7109375" customWidth="1"/>
    <col min="6401" max="6401" width="12.85546875" customWidth="1"/>
    <col min="6402" max="6402" width="15.7109375" customWidth="1"/>
    <col min="6403" max="6403" width="46" customWidth="1"/>
    <col min="6404" max="6404" width="28.42578125" customWidth="1"/>
    <col min="6405" max="6405" width="9.7109375" customWidth="1"/>
    <col min="6657" max="6657" width="12.85546875" customWidth="1"/>
    <col min="6658" max="6658" width="15.7109375" customWidth="1"/>
    <col min="6659" max="6659" width="46" customWidth="1"/>
    <col min="6660" max="6660" width="28.42578125" customWidth="1"/>
    <col min="6661" max="6661" width="9.7109375" customWidth="1"/>
    <col min="6913" max="6913" width="12.85546875" customWidth="1"/>
    <col min="6914" max="6914" width="15.7109375" customWidth="1"/>
    <col min="6915" max="6915" width="46" customWidth="1"/>
    <col min="6916" max="6916" width="28.42578125" customWidth="1"/>
    <col min="6917" max="6917" width="9.7109375" customWidth="1"/>
    <col min="7169" max="7169" width="12.85546875" customWidth="1"/>
    <col min="7170" max="7170" width="15.7109375" customWidth="1"/>
    <col min="7171" max="7171" width="46" customWidth="1"/>
    <col min="7172" max="7172" width="28.42578125" customWidth="1"/>
    <col min="7173" max="7173" width="9.7109375" customWidth="1"/>
    <col min="7425" max="7425" width="12.85546875" customWidth="1"/>
    <col min="7426" max="7426" width="15.7109375" customWidth="1"/>
    <col min="7427" max="7427" width="46" customWidth="1"/>
    <col min="7428" max="7428" width="28.42578125" customWidth="1"/>
    <col min="7429" max="7429" width="9.7109375" customWidth="1"/>
    <col min="7681" max="7681" width="12.85546875" customWidth="1"/>
    <col min="7682" max="7682" width="15.7109375" customWidth="1"/>
    <col min="7683" max="7683" width="46" customWidth="1"/>
    <col min="7684" max="7684" width="28.42578125" customWidth="1"/>
    <col min="7685" max="7685" width="9.7109375" customWidth="1"/>
    <col min="7937" max="7937" width="12.85546875" customWidth="1"/>
    <col min="7938" max="7938" width="15.7109375" customWidth="1"/>
    <col min="7939" max="7939" width="46" customWidth="1"/>
    <col min="7940" max="7940" width="28.42578125" customWidth="1"/>
    <col min="7941" max="7941" width="9.7109375" customWidth="1"/>
    <col min="8193" max="8193" width="12.85546875" customWidth="1"/>
    <col min="8194" max="8194" width="15.7109375" customWidth="1"/>
    <col min="8195" max="8195" width="46" customWidth="1"/>
    <col min="8196" max="8196" width="28.42578125" customWidth="1"/>
    <col min="8197" max="8197" width="9.7109375" customWidth="1"/>
    <col min="8449" max="8449" width="12.85546875" customWidth="1"/>
    <col min="8450" max="8450" width="15.7109375" customWidth="1"/>
    <col min="8451" max="8451" width="46" customWidth="1"/>
    <col min="8452" max="8452" width="28.42578125" customWidth="1"/>
    <col min="8453" max="8453" width="9.7109375" customWidth="1"/>
    <col min="8705" max="8705" width="12.85546875" customWidth="1"/>
    <col min="8706" max="8706" width="15.7109375" customWidth="1"/>
    <col min="8707" max="8707" width="46" customWidth="1"/>
    <col min="8708" max="8708" width="28.42578125" customWidth="1"/>
    <col min="8709" max="8709" width="9.7109375" customWidth="1"/>
    <col min="8961" max="8961" width="12.85546875" customWidth="1"/>
    <col min="8962" max="8962" width="15.7109375" customWidth="1"/>
    <col min="8963" max="8963" width="46" customWidth="1"/>
    <col min="8964" max="8964" width="28.42578125" customWidth="1"/>
    <col min="8965" max="8965" width="9.7109375" customWidth="1"/>
    <col min="9217" max="9217" width="12.85546875" customWidth="1"/>
    <col min="9218" max="9218" width="15.7109375" customWidth="1"/>
    <col min="9219" max="9219" width="46" customWidth="1"/>
    <col min="9220" max="9220" width="28.42578125" customWidth="1"/>
    <col min="9221" max="9221" width="9.7109375" customWidth="1"/>
    <col min="9473" max="9473" width="12.85546875" customWidth="1"/>
    <col min="9474" max="9474" width="15.7109375" customWidth="1"/>
    <col min="9475" max="9475" width="46" customWidth="1"/>
    <col min="9476" max="9476" width="28.42578125" customWidth="1"/>
    <col min="9477" max="9477" width="9.7109375" customWidth="1"/>
    <col min="9729" max="9729" width="12.85546875" customWidth="1"/>
    <col min="9730" max="9730" width="15.7109375" customWidth="1"/>
    <col min="9731" max="9731" width="46" customWidth="1"/>
    <col min="9732" max="9732" width="28.42578125" customWidth="1"/>
    <col min="9733" max="9733" width="9.7109375" customWidth="1"/>
    <col min="9985" max="9985" width="12.85546875" customWidth="1"/>
    <col min="9986" max="9986" width="15.7109375" customWidth="1"/>
    <col min="9987" max="9987" width="46" customWidth="1"/>
    <col min="9988" max="9988" width="28.42578125" customWidth="1"/>
    <col min="9989" max="9989" width="9.7109375" customWidth="1"/>
    <col min="10241" max="10241" width="12.85546875" customWidth="1"/>
    <col min="10242" max="10242" width="15.7109375" customWidth="1"/>
    <col min="10243" max="10243" width="46" customWidth="1"/>
    <col min="10244" max="10244" width="28.42578125" customWidth="1"/>
    <col min="10245" max="10245" width="9.7109375" customWidth="1"/>
    <col min="10497" max="10497" width="12.85546875" customWidth="1"/>
    <col min="10498" max="10498" width="15.7109375" customWidth="1"/>
    <col min="10499" max="10499" width="46" customWidth="1"/>
    <col min="10500" max="10500" width="28.42578125" customWidth="1"/>
    <col min="10501" max="10501" width="9.7109375" customWidth="1"/>
    <col min="10753" max="10753" width="12.85546875" customWidth="1"/>
    <col min="10754" max="10754" width="15.7109375" customWidth="1"/>
    <col min="10755" max="10755" width="46" customWidth="1"/>
    <col min="10756" max="10756" width="28.42578125" customWidth="1"/>
    <col min="10757" max="10757" width="9.7109375" customWidth="1"/>
    <col min="11009" max="11009" width="12.85546875" customWidth="1"/>
    <col min="11010" max="11010" width="15.7109375" customWidth="1"/>
    <col min="11011" max="11011" width="46" customWidth="1"/>
    <col min="11012" max="11012" width="28.42578125" customWidth="1"/>
    <col min="11013" max="11013" width="9.7109375" customWidth="1"/>
    <col min="11265" max="11265" width="12.85546875" customWidth="1"/>
    <col min="11266" max="11266" width="15.7109375" customWidth="1"/>
    <col min="11267" max="11267" width="46" customWidth="1"/>
    <col min="11268" max="11268" width="28.42578125" customWidth="1"/>
    <col min="11269" max="11269" width="9.7109375" customWidth="1"/>
    <col min="11521" max="11521" width="12.85546875" customWidth="1"/>
    <col min="11522" max="11522" width="15.7109375" customWidth="1"/>
    <col min="11523" max="11523" width="46" customWidth="1"/>
    <col min="11524" max="11524" width="28.42578125" customWidth="1"/>
    <col min="11525" max="11525" width="9.7109375" customWidth="1"/>
    <col min="11777" max="11777" width="12.85546875" customWidth="1"/>
    <col min="11778" max="11778" width="15.7109375" customWidth="1"/>
    <col min="11779" max="11779" width="46" customWidth="1"/>
    <col min="11780" max="11780" width="28.42578125" customWidth="1"/>
    <col min="11781" max="11781" width="9.7109375" customWidth="1"/>
    <col min="12033" max="12033" width="12.85546875" customWidth="1"/>
    <col min="12034" max="12034" width="15.7109375" customWidth="1"/>
    <col min="12035" max="12035" width="46" customWidth="1"/>
    <col min="12036" max="12036" width="28.42578125" customWidth="1"/>
    <col min="12037" max="12037" width="9.7109375" customWidth="1"/>
    <col min="12289" max="12289" width="12.85546875" customWidth="1"/>
    <col min="12290" max="12290" width="15.7109375" customWidth="1"/>
    <col min="12291" max="12291" width="46" customWidth="1"/>
    <col min="12292" max="12292" width="28.42578125" customWidth="1"/>
    <col min="12293" max="12293" width="9.7109375" customWidth="1"/>
    <col min="12545" max="12545" width="12.85546875" customWidth="1"/>
    <col min="12546" max="12546" width="15.7109375" customWidth="1"/>
    <col min="12547" max="12547" width="46" customWidth="1"/>
    <col min="12548" max="12548" width="28.42578125" customWidth="1"/>
    <col min="12549" max="12549" width="9.7109375" customWidth="1"/>
    <col min="12801" max="12801" width="12.85546875" customWidth="1"/>
    <col min="12802" max="12802" width="15.7109375" customWidth="1"/>
    <col min="12803" max="12803" width="46" customWidth="1"/>
    <col min="12804" max="12804" width="28.42578125" customWidth="1"/>
    <col min="12805" max="12805" width="9.7109375" customWidth="1"/>
    <col min="13057" max="13057" width="12.85546875" customWidth="1"/>
    <col min="13058" max="13058" width="15.7109375" customWidth="1"/>
    <col min="13059" max="13059" width="46" customWidth="1"/>
    <col min="13060" max="13060" width="28.42578125" customWidth="1"/>
    <col min="13061" max="13061" width="9.7109375" customWidth="1"/>
    <col min="13313" max="13313" width="12.85546875" customWidth="1"/>
    <col min="13314" max="13314" width="15.7109375" customWidth="1"/>
    <col min="13315" max="13315" width="46" customWidth="1"/>
    <col min="13316" max="13316" width="28.42578125" customWidth="1"/>
    <col min="13317" max="13317" width="9.7109375" customWidth="1"/>
    <col min="13569" max="13569" width="12.85546875" customWidth="1"/>
    <col min="13570" max="13570" width="15.7109375" customWidth="1"/>
    <col min="13571" max="13571" width="46" customWidth="1"/>
    <col min="13572" max="13572" width="28.42578125" customWidth="1"/>
    <col min="13573" max="13573" width="9.7109375" customWidth="1"/>
    <col min="13825" max="13825" width="12.85546875" customWidth="1"/>
    <col min="13826" max="13826" width="15.7109375" customWidth="1"/>
    <col min="13827" max="13827" width="46" customWidth="1"/>
    <col min="13828" max="13828" width="28.42578125" customWidth="1"/>
    <col min="13829" max="13829" width="9.7109375" customWidth="1"/>
    <col min="14081" max="14081" width="12.85546875" customWidth="1"/>
    <col min="14082" max="14082" width="15.7109375" customWidth="1"/>
    <col min="14083" max="14083" width="46" customWidth="1"/>
    <col min="14084" max="14084" width="28.42578125" customWidth="1"/>
    <col min="14085" max="14085" width="9.7109375" customWidth="1"/>
    <col min="14337" max="14337" width="12.85546875" customWidth="1"/>
    <col min="14338" max="14338" width="15.7109375" customWidth="1"/>
    <col min="14339" max="14339" width="46" customWidth="1"/>
    <col min="14340" max="14340" width="28.42578125" customWidth="1"/>
    <col min="14341" max="14341" width="9.7109375" customWidth="1"/>
    <col min="14593" max="14593" width="12.85546875" customWidth="1"/>
    <col min="14594" max="14594" width="15.7109375" customWidth="1"/>
    <col min="14595" max="14595" width="46" customWidth="1"/>
    <col min="14596" max="14596" width="28.42578125" customWidth="1"/>
    <col min="14597" max="14597" width="9.7109375" customWidth="1"/>
    <col min="14849" max="14849" width="12.85546875" customWidth="1"/>
    <col min="14850" max="14850" width="15.7109375" customWidth="1"/>
    <col min="14851" max="14851" width="46" customWidth="1"/>
    <col min="14852" max="14852" width="28.42578125" customWidth="1"/>
    <col min="14853" max="14853" width="9.7109375" customWidth="1"/>
    <col min="15105" max="15105" width="12.85546875" customWidth="1"/>
    <col min="15106" max="15106" width="15.7109375" customWidth="1"/>
    <col min="15107" max="15107" width="46" customWidth="1"/>
    <col min="15108" max="15108" width="28.42578125" customWidth="1"/>
    <col min="15109" max="15109" width="9.7109375" customWidth="1"/>
    <col min="15361" max="15361" width="12.85546875" customWidth="1"/>
    <col min="15362" max="15362" width="15.7109375" customWidth="1"/>
    <col min="15363" max="15363" width="46" customWidth="1"/>
    <col min="15364" max="15364" width="28.42578125" customWidth="1"/>
    <col min="15365" max="15365" width="9.7109375" customWidth="1"/>
    <col min="15617" max="15617" width="12.85546875" customWidth="1"/>
    <col min="15618" max="15618" width="15.7109375" customWidth="1"/>
    <col min="15619" max="15619" width="46" customWidth="1"/>
    <col min="15620" max="15620" width="28.42578125" customWidth="1"/>
    <col min="15621" max="15621" width="9.7109375" customWidth="1"/>
    <col min="15873" max="15873" width="12.85546875" customWidth="1"/>
    <col min="15874" max="15874" width="15.7109375" customWidth="1"/>
    <col min="15875" max="15875" width="46" customWidth="1"/>
    <col min="15876" max="15876" width="28.42578125" customWidth="1"/>
    <col min="15877" max="15877" width="9.7109375" customWidth="1"/>
    <col min="16129" max="16129" width="12.85546875" customWidth="1"/>
    <col min="16130" max="16130" width="15.7109375" customWidth="1"/>
    <col min="16131" max="16131" width="46" customWidth="1"/>
    <col min="16132" max="16132" width="28.42578125" customWidth="1"/>
    <col min="16133" max="16133" width="9.7109375" customWidth="1"/>
  </cols>
  <sheetData>
    <row r="1" spans="1:5" ht="15">
      <c r="D1" s="19" t="s">
        <v>279</v>
      </c>
    </row>
    <row r="2" spans="1:5" ht="27">
      <c r="A2" s="80" t="s">
        <v>280</v>
      </c>
      <c r="B2" s="80"/>
      <c r="C2" s="80"/>
      <c r="D2" s="80"/>
    </row>
    <row r="3" spans="1:5" ht="18.75" customHeight="1">
      <c r="A3" s="55" t="s">
        <v>281</v>
      </c>
      <c r="D3" s="56" t="s">
        <v>282</v>
      </c>
    </row>
    <row r="4" spans="1:5" ht="15.4" customHeight="1">
      <c r="A4" s="85" t="s">
        <v>104</v>
      </c>
      <c r="B4" s="85" t="s">
        <v>1</v>
      </c>
      <c r="C4" s="85" t="s">
        <v>1</v>
      </c>
      <c r="D4" s="85" t="s">
        <v>283</v>
      </c>
    </row>
    <row r="5" spans="1:5" ht="15.4" customHeight="1">
      <c r="A5" s="85" t="s">
        <v>284</v>
      </c>
      <c r="B5" s="85" t="s">
        <v>1</v>
      </c>
      <c r="C5" s="85" t="s">
        <v>106</v>
      </c>
      <c r="D5" s="85"/>
    </row>
    <row r="6" spans="1:5" ht="13.9" customHeight="1">
      <c r="A6" s="85" t="s">
        <v>1</v>
      </c>
      <c r="B6" s="85" t="s">
        <v>1</v>
      </c>
      <c r="C6" s="85" t="s">
        <v>1</v>
      </c>
      <c r="D6" s="85"/>
    </row>
    <row r="7" spans="1:5" ht="30.75" customHeight="1">
      <c r="A7" s="85" t="s">
        <v>1</v>
      </c>
      <c r="B7" s="85" t="s">
        <v>1</v>
      </c>
      <c r="C7" s="85" t="s">
        <v>1</v>
      </c>
      <c r="D7" s="85"/>
    </row>
    <row r="8" spans="1:5" ht="15.4" customHeight="1">
      <c r="A8" s="85" t="s">
        <v>109</v>
      </c>
      <c r="B8" s="85" t="s">
        <v>110</v>
      </c>
      <c r="C8" s="73" t="s">
        <v>112</v>
      </c>
      <c r="D8" s="75">
        <v>1</v>
      </c>
    </row>
    <row r="9" spans="1:5" ht="15.4" customHeight="1">
      <c r="A9" s="85" t="s">
        <v>1</v>
      </c>
      <c r="B9" s="85" t="s">
        <v>1</v>
      </c>
      <c r="C9" s="73" t="s">
        <v>98</v>
      </c>
      <c r="D9" s="65">
        <v>3677.75</v>
      </c>
      <c r="E9" s="71"/>
    </row>
    <row r="10" spans="1:5" ht="15.4" customHeight="1">
      <c r="A10" s="84">
        <v>301</v>
      </c>
      <c r="B10" s="84"/>
      <c r="C10" s="74" t="s">
        <v>285</v>
      </c>
      <c r="D10" s="60">
        <v>2167</v>
      </c>
      <c r="E10" s="71"/>
    </row>
    <row r="11" spans="1:5" ht="15.4" customHeight="1">
      <c r="A11" s="83">
        <v>30101</v>
      </c>
      <c r="B11" s="83"/>
      <c r="C11" s="72" t="s">
        <v>286</v>
      </c>
      <c r="D11" s="60">
        <v>592.74</v>
      </c>
    </row>
    <row r="12" spans="1:5" ht="15.4" customHeight="1">
      <c r="A12" s="83">
        <v>30102</v>
      </c>
      <c r="B12" s="83"/>
      <c r="C12" s="72" t="s">
        <v>287</v>
      </c>
      <c r="D12" s="60">
        <v>1004.8</v>
      </c>
    </row>
    <row r="13" spans="1:5" ht="15.4" customHeight="1">
      <c r="A13" s="83">
        <v>30103</v>
      </c>
      <c r="B13" s="83"/>
      <c r="C13" s="72" t="s">
        <v>288</v>
      </c>
      <c r="D13" s="60">
        <v>169.65</v>
      </c>
    </row>
    <row r="14" spans="1:5" ht="15.4" customHeight="1">
      <c r="A14" s="83">
        <v>30104</v>
      </c>
      <c r="B14" s="83"/>
      <c r="C14" s="72" t="s">
        <v>289</v>
      </c>
      <c r="D14" s="60">
        <v>139.71</v>
      </c>
    </row>
    <row r="15" spans="1:5" ht="15.4" customHeight="1">
      <c r="A15" s="83">
        <v>30106</v>
      </c>
      <c r="B15" s="83"/>
      <c r="C15" s="72" t="s">
        <v>290</v>
      </c>
      <c r="D15" s="60">
        <v>50</v>
      </c>
    </row>
    <row r="16" spans="1:5" ht="15.4" customHeight="1">
      <c r="A16" s="83">
        <v>30107</v>
      </c>
      <c r="B16" s="83"/>
      <c r="C16" s="72" t="s">
        <v>291</v>
      </c>
      <c r="D16" s="60">
        <v>0</v>
      </c>
    </row>
    <row r="17" spans="1:5" ht="15.4" customHeight="1">
      <c r="A17" s="83">
        <v>30199</v>
      </c>
      <c r="B17" s="83"/>
      <c r="C17" s="72" t="s">
        <v>292</v>
      </c>
      <c r="D17" s="60">
        <v>210.1</v>
      </c>
    </row>
    <row r="18" spans="1:5" ht="15.4" customHeight="1">
      <c r="A18" s="84">
        <v>302</v>
      </c>
      <c r="B18" s="84"/>
      <c r="C18" s="74" t="s">
        <v>293</v>
      </c>
      <c r="D18" s="65">
        <v>899.3</v>
      </c>
      <c r="E18" s="71"/>
    </row>
    <row r="19" spans="1:5" ht="15.4" customHeight="1">
      <c r="A19" s="83">
        <v>30201</v>
      </c>
      <c r="B19" s="83"/>
      <c r="C19" s="72" t="s">
        <v>294</v>
      </c>
      <c r="D19" s="65">
        <v>149.68</v>
      </c>
    </row>
    <row r="20" spans="1:5" ht="15.4" customHeight="1">
      <c r="A20" s="83">
        <v>30202</v>
      </c>
      <c r="B20" s="83"/>
      <c r="C20" s="72" t="s">
        <v>295</v>
      </c>
      <c r="D20" s="65">
        <v>0.05</v>
      </c>
    </row>
    <row r="21" spans="1:5" ht="15.4" customHeight="1">
      <c r="A21" s="83">
        <v>30203</v>
      </c>
      <c r="B21" s="83"/>
      <c r="C21" s="72" t="s">
        <v>296</v>
      </c>
      <c r="D21" s="65">
        <v>0</v>
      </c>
    </row>
    <row r="22" spans="1:5" ht="15.4" customHeight="1">
      <c r="A22" s="83">
        <v>30204</v>
      </c>
      <c r="B22" s="83"/>
      <c r="C22" s="72" t="s">
        <v>297</v>
      </c>
      <c r="D22" s="65">
        <v>0.52</v>
      </c>
    </row>
    <row r="23" spans="1:5" ht="15.4" customHeight="1">
      <c r="A23" s="83">
        <v>30205</v>
      </c>
      <c r="B23" s="83"/>
      <c r="C23" s="72" t="s">
        <v>298</v>
      </c>
      <c r="D23" s="65">
        <v>0</v>
      </c>
    </row>
    <row r="24" spans="1:5" ht="15.4" customHeight="1">
      <c r="A24" s="83">
        <v>30206</v>
      </c>
      <c r="B24" s="83"/>
      <c r="C24" s="72" t="s">
        <v>299</v>
      </c>
      <c r="D24" s="60">
        <v>10.77</v>
      </c>
    </row>
    <row r="25" spans="1:5" ht="15.4" customHeight="1">
      <c r="A25" s="83">
        <v>30207</v>
      </c>
      <c r="B25" s="83"/>
      <c r="C25" s="72" t="s">
        <v>300</v>
      </c>
      <c r="D25" s="60">
        <v>20.05</v>
      </c>
    </row>
    <row r="26" spans="1:5" ht="15.4" customHeight="1">
      <c r="A26" s="83">
        <v>30208</v>
      </c>
      <c r="B26" s="83"/>
      <c r="C26" s="72" t="s">
        <v>301</v>
      </c>
      <c r="D26" s="65">
        <v>0</v>
      </c>
    </row>
    <row r="27" spans="1:5" ht="15.4" customHeight="1">
      <c r="A27" s="83">
        <v>30209</v>
      </c>
      <c r="B27" s="83"/>
      <c r="C27" s="72" t="s">
        <v>302</v>
      </c>
      <c r="D27" s="65">
        <v>0</v>
      </c>
    </row>
    <row r="28" spans="1:5" ht="15.4" customHeight="1">
      <c r="A28" s="83">
        <v>30211</v>
      </c>
      <c r="B28" s="83"/>
      <c r="C28" s="72" t="s">
        <v>303</v>
      </c>
      <c r="D28" s="60">
        <v>26.1</v>
      </c>
    </row>
    <row r="29" spans="1:5" ht="15.4" customHeight="1">
      <c r="A29" s="83">
        <v>30212</v>
      </c>
      <c r="B29" s="83"/>
      <c r="C29" s="72" t="s">
        <v>236</v>
      </c>
      <c r="D29" s="65">
        <v>0</v>
      </c>
    </row>
    <row r="30" spans="1:5" ht="15.4" customHeight="1">
      <c r="A30" s="83">
        <v>30213</v>
      </c>
      <c r="B30" s="83"/>
      <c r="C30" s="72" t="s">
        <v>237</v>
      </c>
      <c r="D30" s="65">
        <v>19.11</v>
      </c>
    </row>
    <row r="31" spans="1:5" ht="15.4" customHeight="1">
      <c r="A31" s="83">
        <v>30214</v>
      </c>
      <c r="B31" s="83"/>
      <c r="C31" s="72" t="s">
        <v>238</v>
      </c>
      <c r="D31" s="65">
        <v>0</v>
      </c>
    </row>
    <row r="32" spans="1:5" ht="15.4" customHeight="1">
      <c r="A32" s="83">
        <v>30215</v>
      </c>
      <c r="B32" s="83"/>
      <c r="C32" s="72" t="s">
        <v>304</v>
      </c>
      <c r="D32" s="65">
        <v>0.39</v>
      </c>
    </row>
    <row r="33" spans="1:5" ht="15.4" customHeight="1">
      <c r="A33" s="83">
        <v>30216</v>
      </c>
      <c r="B33" s="83"/>
      <c r="C33" s="72" t="s">
        <v>305</v>
      </c>
      <c r="D33" s="65">
        <v>4.17</v>
      </c>
    </row>
    <row r="34" spans="1:5" ht="15.4" customHeight="1">
      <c r="A34" s="83">
        <v>30217</v>
      </c>
      <c r="B34" s="83"/>
      <c r="C34" s="72" t="s">
        <v>306</v>
      </c>
      <c r="D34" s="65">
        <v>45.76</v>
      </c>
    </row>
    <row r="35" spans="1:5" ht="15.4" customHeight="1">
      <c r="A35" s="83">
        <v>30218</v>
      </c>
      <c r="B35" s="83"/>
      <c r="C35" s="61" t="s">
        <v>239</v>
      </c>
      <c r="D35" s="65">
        <v>0</v>
      </c>
    </row>
    <row r="36" spans="1:5" ht="15.4" customHeight="1">
      <c r="A36" s="83">
        <v>30224</v>
      </c>
      <c r="B36" s="83"/>
      <c r="C36" s="61" t="s">
        <v>240</v>
      </c>
      <c r="D36" s="65">
        <v>0</v>
      </c>
    </row>
    <row r="37" spans="1:5" ht="15.4" customHeight="1">
      <c r="A37" s="83">
        <v>30225</v>
      </c>
      <c r="B37" s="83"/>
      <c r="C37" s="61" t="s">
        <v>241</v>
      </c>
      <c r="D37" s="65">
        <v>0</v>
      </c>
    </row>
    <row r="38" spans="1:5" ht="15.4" customHeight="1">
      <c r="A38" s="83">
        <v>30226</v>
      </c>
      <c r="B38" s="83"/>
      <c r="C38" s="61" t="s">
        <v>242</v>
      </c>
      <c r="D38" s="65">
        <v>480.97</v>
      </c>
    </row>
    <row r="39" spans="1:5" ht="15.4" customHeight="1">
      <c r="A39" s="83">
        <v>30227</v>
      </c>
      <c r="B39" s="83"/>
      <c r="C39" s="61" t="s">
        <v>243</v>
      </c>
      <c r="D39" s="65">
        <v>0</v>
      </c>
    </row>
    <row r="40" spans="1:5" ht="15.4" customHeight="1">
      <c r="A40" s="83">
        <v>30228</v>
      </c>
      <c r="B40" s="83"/>
      <c r="C40" s="61" t="s">
        <v>244</v>
      </c>
      <c r="D40" s="65">
        <v>77.88</v>
      </c>
    </row>
    <row r="41" spans="1:5" ht="15.4" customHeight="1">
      <c r="A41" s="83">
        <v>30229</v>
      </c>
      <c r="B41" s="83"/>
      <c r="C41" s="61" t="s">
        <v>245</v>
      </c>
      <c r="D41" s="65">
        <v>0</v>
      </c>
    </row>
    <row r="42" spans="1:5" ht="15.4" customHeight="1">
      <c r="A42" s="83">
        <v>30231</v>
      </c>
      <c r="B42" s="83"/>
      <c r="C42" s="61" t="s">
        <v>246</v>
      </c>
      <c r="D42" s="65">
        <v>19</v>
      </c>
    </row>
    <row r="43" spans="1:5" ht="15.4" customHeight="1">
      <c r="A43" s="83">
        <v>30239</v>
      </c>
      <c r="B43" s="83"/>
      <c r="C43" s="61" t="s">
        <v>247</v>
      </c>
      <c r="D43" s="65">
        <v>3.78</v>
      </c>
    </row>
    <row r="44" spans="1:5" ht="15.4" customHeight="1">
      <c r="A44" s="83">
        <v>30240</v>
      </c>
      <c r="B44" s="83"/>
      <c r="C44" s="61" t="s">
        <v>248</v>
      </c>
      <c r="D44" s="65">
        <v>0</v>
      </c>
    </row>
    <row r="45" spans="1:5" ht="15.4" customHeight="1">
      <c r="A45" s="83">
        <v>30299</v>
      </c>
      <c r="B45" s="83"/>
      <c r="C45" s="61" t="s">
        <v>249</v>
      </c>
      <c r="D45" s="65">
        <v>41.07</v>
      </c>
    </row>
    <row r="46" spans="1:5" ht="15.4" customHeight="1">
      <c r="A46" s="84">
        <v>303</v>
      </c>
      <c r="B46" s="84"/>
      <c r="C46" s="62" t="s">
        <v>250</v>
      </c>
      <c r="D46" s="65">
        <v>566.62</v>
      </c>
      <c r="E46" s="71"/>
    </row>
    <row r="47" spans="1:5" ht="15.4" customHeight="1">
      <c r="A47" s="83">
        <v>30301</v>
      </c>
      <c r="B47" s="83"/>
      <c r="C47" s="61" t="s">
        <v>307</v>
      </c>
      <c r="D47" s="60">
        <v>0</v>
      </c>
    </row>
    <row r="48" spans="1:5" ht="15.4" customHeight="1">
      <c r="A48" s="83">
        <v>30302</v>
      </c>
      <c r="B48" s="83"/>
      <c r="C48" s="61" t="s">
        <v>308</v>
      </c>
      <c r="D48" s="60">
        <v>236.39</v>
      </c>
    </row>
    <row r="49" spans="1:4" ht="15.4" customHeight="1">
      <c r="A49" s="83">
        <v>30303</v>
      </c>
      <c r="B49" s="83"/>
      <c r="C49" s="61" t="s">
        <v>251</v>
      </c>
      <c r="D49" s="60">
        <v>0</v>
      </c>
    </row>
    <row r="50" spans="1:4" ht="15.4" customHeight="1">
      <c r="A50" s="83">
        <v>30304</v>
      </c>
      <c r="B50" s="83"/>
      <c r="C50" s="61" t="s">
        <v>252</v>
      </c>
      <c r="D50" s="60">
        <v>0</v>
      </c>
    </row>
    <row r="51" spans="1:4" ht="15.4" customHeight="1">
      <c r="A51" s="83">
        <v>30305</v>
      </c>
      <c r="B51" s="83"/>
      <c r="C51" s="61" t="s">
        <v>309</v>
      </c>
      <c r="D51" s="60">
        <v>0.27</v>
      </c>
    </row>
    <row r="52" spans="1:4" ht="15.4" customHeight="1">
      <c r="A52" s="83">
        <v>30306</v>
      </c>
      <c r="B52" s="83"/>
      <c r="C52" s="61" t="s">
        <v>310</v>
      </c>
      <c r="D52" s="60">
        <v>0</v>
      </c>
    </row>
    <row r="53" spans="1:4" ht="15.4" customHeight="1">
      <c r="A53" s="83">
        <v>30307</v>
      </c>
      <c r="B53" s="83"/>
      <c r="C53" s="61" t="s">
        <v>311</v>
      </c>
      <c r="D53" s="60">
        <v>0</v>
      </c>
    </row>
    <row r="54" spans="1:4" ht="15.4" customHeight="1">
      <c r="A54" s="83">
        <v>30308</v>
      </c>
      <c r="B54" s="83"/>
      <c r="C54" s="61" t="s">
        <v>312</v>
      </c>
      <c r="D54" s="60">
        <v>0</v>
      </c>
    </row>
    <row r="55" spans="1:4" ht="15.4" customHeight="1">
      <c r="A55" s="83">
        <v>30309</v>
      </c>
      <c r="B55" s="83"/>
      <c r="C55" s="61" t="s">
        <v>313</v>
      </c>
      <c r="D55" s="60">
        <v>0</v>
      </c>
    </row>
    <row r="56" spans="1:4" ht="15.4" customHeight="1">
      <c r="A56" s="83">
        <v>30310</v>
      </c>
      <c r="B56" s="83"/>
      <c r="C56" s="61" t="s">
        <v>314</v>
      </c>
      <c r="D56" s="60">
        <v>0</v>
      </c>
    </row>
    <row r="57" spans="1:4" ht="15.4" customHeight="1">
      <c r="A57" s="83">
        <v>30311</v>
      </c>
      <c r="B57" s="83"/>
      <c r="C57" s="61" t="s">
        <v>315</v>
      </c>
      <c r="D57" s="60">
        <v>286.7</v>
      </c>
    </row>
    <row r="58" spans="1:4" ht="15.4" customHeight="1">
      <c r="A58" s="83">
        <v>30312</v>
      </c>
      <c r="B58" s="83"/>
      <c r="C58" s="61" t="s">
        <v>253</v>
      </c>
      <c r="D58" s="60">
        <v>0</v>
      </c>
    </row>
    <row r="59" spans="1:4" ht="15.4" customHeight="1">
      <c r="A59" s="83">
        <v>30313</v>
      </c>
      <c r="B59" s="83"/>
      <c r="C59" s="61" t="s">
        <v>254</v>
      </c>
      <c r="D59" s="60">
        <v>32.590000000000003</v>
      </c>
    </row>
    <row r="60" spans="1:4" ht="15.4" customHeight="1">
      <c r="A60" s="83">
        <v>30399</v>
      </c>
      <c r="B60" s="83"/>
      <c r="C60" s="61" t="s">
        <v>255</v>
      </c>
      <c r="D60" s="60">
        <v>10.67</v>
      </c>
    </row>
    <row r="61" spans="1:4" ht="15.4" customHeight="1">
      <c r="A61" s="84">
        <v>309</v>
      </c>
      <c r="B61" s="84"/>
      <c r="C61" s="63" t="s">
        <v>256</v>
      </c>
      <c r="D61" s="65">
        <v>0</v>
      </c>
    </row>
    <row r="62" spans="1:4" ht="15.4" customHeight="1">
      <c r="A62" s="83">
        <v>30901</v>
      </c>
      <c r="B62" s="83"/>
      <c r="C62" s="61" t="s">
        <v>257</v>
      </c>
      <c r="D62" s="65">
        <v>0</v>
      </c>
    </row>
    <row r="63" spans="1:4" ht="15.4" customHeight="1">
      <c r="A63" s="83">
        <v>30902</v>
      </c>
      <c r="B63" s="83"/>
      <c r="C63" s="61" t="s">
        <v>258</v>
      </c>
      <c r="D63" s="65">
        <v>0</v>
      </c>
    </row>
    <row r="64" spans="1:4" ht="15.4" customHeight="1">
      <c r="A64" s="83">
        <v>30903</v>
      </c>
      <c r="B64" s="83"/>
      <c r="C64" s="61" t="s">
        <v>259</v>
      </c>
      <c r="D64" s="65">
        <v>0</v>
      </c>
    </row>
    <row r="65" spans="1:5" ht="15.4" customHeight="1">
      <c r="A65" s="83">
        <v>30905</v>
      </c>
      <c r="B65" s="83"/>
      <c r="C65" s="61" t="s">
        <v>260</v>
      </c>
      <c r="D65" s="65">
        <v>0</v>
      </c>
    </row>
    <row r="66" spans="1:5" ht="15.4" customHeight="1">
      <c r="A66" s="83">
        <v>30906</v>
      </c>
      <c r="B66" s="83"/>
      <c r="C66" s="61" t="s">
        <v>261</v>
      </c>
      <c r="D66" s="65">
        <v>0</v>
      </c>
    </row>
    <row r="67" spans="1:5" ht="15.4" customHeight="1">
      <c r="A67" s="83">
        <v>30907</v>
      </c>
      <c r="B67" s="83"/>
      <c r="C67" s="61" t="s">
        <v>262</v>
      </c>
      <c r="D67" s="65">
        <v>0</v>
      </c>
    </row>
    <row r="68" spans="1:5" ht="15.4" customHeight="1">
      <c r="A68" s="83">
        <v>30908</v>
      </c>
      <c r="B68" s="83"/>
      <c r="C68" s="61" t="s">
        <v>263</v>
      </c>
      <c r="D68" s="65">
        <v>0</v>
      </c>
    </row>
    <row r="69" spans="1:5" ht="15.4" customHeight="1">
      <c r="A69" s="83">
        <v>30913</v>
      </c>
      <c r="B69" s="83"/>
      <c r="C69" s="61" t="s">
        <v>264</v>
      </c>
      <c r="D69" s="65">
        <v>0</v>
      </c>
    </row>
    <row r="70" spans="1:5" ht="15.4" customHeight="1">
      <c r="A70" s="83">
        <v>30919</v>
      </c>
      <c r="B70" s="83"/>
      <c r="C70" s="61" t="s">
        <v>265</v>
      </c>
      <c r="D70" s="65">
        <v>0</v>
      </c>
    </row>
    <row r="71" spans="1:5" ht="15.4" customHeight="1">
      <c r="A71" s="83">
        <v>30999</v>
      </c>
      <c r="B71" s="83"/>
      <c r="C71" s="61" t="s">
        <v>266</v>
      </c>
      <c r="D71" s="65">
        <v>0</v>
      </c>
    </row>
    <row r="72" spans="1:5" ht="15.4" customHeight="1">
      <c r="A72" s="84">
        <v>310</v>
      </c>
      <c r="B72" s="84"/>
      <c r="C72" s="62" t="s">
        <v>267</v>
      </c>
      <c r="D72" s="65">
        <v>44.83</v>
      </c>
      <c r="E72" s="71"/>
    </row>
    <row r="73" spans="1:5" ht="15.4" customHeight="1">
      <c r="A73" s="83">
        <v>31001</v>
      </c>
      <c r="B73" s="83"/>
      <c r="C73" s="61" t="s">
        <v>257</v>
      </c>
      <c r="D73" s="65">
        <v>0</v>
      </c>
    </row>
    <row r="74" spans="1:5" ht="15.4" customHeight="1">
      <c r="A74" s="83">
        <v>31002</v>
      </c>
      <c r="B74" s="83"/>
      <c r="C74" s="61" t="s">
        <v>258</v>
      </c>
      <c r="D74" s="65">
        <v>44.05</v>
      </c>
    </row>
    <row r="75" spans="1:5" ht="15.4" customHeight="1">
      <c r="A75" s="83">
        <v>31003</v>
      </c>
      <c r="B75" s="83"/>
      <c r="C75" s="61" t="s">
        <v>259</v>
      </c>
      <c r="D75" s="65">
        <v>0</v>
      </c>
    </row>
    <row r="76" spans="1:5" ht="15.4" customHeight="1">
      <c r="A76" s="83">
        <v>31005</v>
      </c>
      <c r="B76" s="83"/>
      <c r="C76" s="61" t="s">
        <v>260</v>
      </c>
      <c r="D76" s="65">
        <v>0</v>
      </c>
    </row>
    <row r="77" spans="1:5" ht="15.4" customHeight="1">
      <c r="A77" s="83">
        <v>31006</v>
      </c>
      <c r="B77" s="83"/>
      <c r="C77" s="61" t="s">
        <v>261</v>
      </c>
      <c r="D77" s="65">
        <v>0</v>
      </c>
    </row>
    <row r="78" spans="1:5" ht="15.4" customHeight="1">
      <c r="A78" s="83">
        <v>31007</v>
      </c>
      <c r="B78" s="83"/>
      <c r="C78" s="61" t="s">
        <v>262</v>
      </c>
      <c r="D78" s="65">
        <v>0</v>
      </c>
    </row>
    <row r="79" spans="1:5" ht="15.4" customHeight="1">
      <c r="A79" s="83">
        <v>31008</v>
      </c>
      <c r="B79" s="83"/>
      <c r="C79" s="61" t="s">
        <v>263</v>
      </c>
      <c r="D79" s="65">
        <v>0</v>
      </c>
    </row>
    <row r="80" spans="1:5" ht="15.4" customHeight="1">
      <c r="A80" s="83">
        <v>31013</v>
      </c>
      <c r="B80" s="83"/>
      <c r="C80" s="61" t="s">
        <v>264</v>
      </c>
      <c r="D80" s="65">
        <v>0</v>
      </c>
    </row>
    <row r="81" spans="1:4" ht="15.4" customHeight="1">
      <c r="A81" s="83">
        <v>31019</v>
      </c>
      <c r="B81" s="83"/>
      <c r="C81" s="61" t="s">
        <v>265</v>
      </c>
      <c r="D81" s="65">
        <v>0</v>
      </c>
    </row>
    <row r="82" spans="1:4" ht="15.4" customHeight="1">
      <c r="A82" s="83">
        <v>31099</v>
      </c>
      <c r="B82" s="83"/>
      <c r="C82" s="62" t="s">
        <v>266</v>
      </c>
      <c r="D82" s="65">
        <v>0.78</v>
      </c>
    </row>
    <row r="83" spans="1:4" ht="15.4" customHeight="1">
      <c r="A83" s="84">
        <v>304</v>
      </c>
      <c r="B83" s="84"/>
      <c r="C83" s="62" t="s">
        <v>268</v>
      </c>
      <c r="D83" s="65">
        <v>0</v>
      </c>
    </row>
    <row r="84" spans="1:4" ht="15.4" customHeight="1">
      <c r="A84" s="83">
        <v>30401</v>
      </c>
      <c r="B84" s="83"/>
      <c r="C84" s="61" t="s">
        <v>269</v>
      </c>
      <c r="D84" s="65">
        <v>0</v>
      </c>
    </row>
    <row r="85" spans="1:4" ht="15.4" customHeight="1">
      <c r="A85" s="83">
        <v>30402</v>
      </c>
      <c r="B85" s="83"/>
      <c r="C85" s="61" t="s">
        <v>270</v>
      </c>
      <c r="D85" s="65">
        <v>0</v>
      </c>
    </row>
    <row r="86" spans="1:4" ht="15.4" customHeight="1">
      <c r="A86" s="83">
        <v>30403</v>
      </c>
      <c r="B86" s="83"/>
      <c r="C86" s="64" t="s">
        <v>271</v>
      </c>
      <c r="D86" s="65">
        <v>0</v>
      </c>
    </row>
    <row r="87" spans="1:4" ht="15.4" customHeight="1">
      <c r="A87" s="83">
        <v>30499</v>
      </c>
      <c r="B87" s="83"/>
      <c r="C87" s="61" t="s">
        <v>316</v>
      </c>
      <c r="D87" s="65">
        <v>0</v>
      </c>
    </row>
    <row r="88" spans="1:4" ht="15.4" customHeight="1">
      <c r="A88" s="84">
        <v>307</v>
      </c>
      <c r="B88" s="84"/>
      <c r="C88" s="62" t="s">
        <v>317</v>
      </c>
      <c r="D88" s="65">
        <v>0</v>
      </c>
    </row>
    <row r="89" spans="1:4" ht="15.4" customHeight="1">
      <c r="A89" s="83">
        <v>30701</v>
      </c>
      <c r="B89" s="83"/>
      <c r="C89" s="61" t="s">
        <v>318</v>
      </c>
      <c r="D89" s="65">
        <v>0</v>
      </c>
    </row>
    <row r="90" spans="1:4" ht="15.4" customHeight="1">
      <c r="A90" s="83">
        <v>30702</v>
      </c>
      <c r="B90" s="83"/>
      <c r="C90" s="61" t="s">
        <v>319</v>
      </c>
      <c r="D90" s="65">
        <v>0</v>
      </c>
    </row>
    <row r="91" spans="1:4" ht="15.4" customHeight="1">
      <c r="A91" s="84">
        <v>30703</v>
      </c>
      <c r="B91" s="84"/>
      <c r="C91" s="62" t="s">
        <v>320</v>
      </c>
      <c r="D91" s="65">
        <v>0</v>
      </c>
    </row>
    <row r="92" spans="1:4" ht="15.4" customHeight="1">
      <c r="A92" s="83">
        <v>30704</v>
      </c>
      <c r="B92" s="83"/>
      <c r="C92" s="61" t="s">
        <v>321</v>
      </c>
      <c r="D92" s="65">
        <v>0</v>
      </c>
    </row>
    <row r="93" spans="1:4" ht="15.4" customHeight="1">
      <c r="A93" s="83">
        <v>30705</v>
      </c>
      <c r="B93" s="83"/>
      <c r="C93" s="61" t="s">
        <v>322</v>
      </c>
      <c r="D93" s="65">
        <v>0</v>
      </c>
    </row>
    <row r="94" spans="1:4" ht="15.4" customHeight="1">
      <c r="A94" s="83">
        <v>30706</v>
      </c>
      <c r="B94" s="83"/>
      <c r="C94" s="61" t="s">
        <v>323</v>
      </c>
      <c r="D94" s="65">
        <v>0</v>
      </c>
    </row>
    <row r="95" spans="1:4" ht="15.4" customHeight="1">
      <c r="A95" s="84">
        <v>306</v>
      </c>
      <c r="B95" s="84"/>
      <c r="C95" s="62" t="s">
        <v>324</v>
      </c>
      <c r="D95" s="65">
        <v>0</v>
      </c>
    </row>
    <row r="96" spans="1:4" ht="15.4" customHeight="1">
      <c r="A96" s="83">
        <v>30601</v>
      </c>
      <c r="B96" s="83"/>
      <c r="C96" s="61" t="s">
        <v>325</v>
      </c>
      <c r="D96" s="65">
        <v>0</v>
      </c>
    </row>
    <row r="97" spans="1:4" ht="15.4" customHeight="1">
      <c r="A97" s="83">
        <v>30602</v>
      </c>
      <c r="B97" s="83"/>
      <c r="C97" s="61" t="s">
        <v>326</v>
      </c>
      <c r="D97" s="65">
        <v>0</v>
      </c>
    </row>
    <row r="98" spans="1:4" ht="15.4" customHeight="1">
      <c r="A98" s="84">
        <v>311</v>
      </c>
      <c r="B98" s="84"/>
      <c r="C98" s="62" t="s">
        <v>327</v>
      </c>
      <c r="D98" s="65">
        <v>0</v>
      </c>
    </row>
    <row r="99" spans="1:4" ht="15.4" customHeight="1">
      <c r="A99" s="83">
        <v>31101</v>
      </c>
      <c r="B99" s="83"/>
      <c r="C99" s="61" t="s">
        <v>328</v>
      </c>
      <c r="D99" s="65">
        <v>0</v>
      </c>
    </row>
    <row r="100" spans="1:4" ht="15.4" customHeight="1">
      <c r="A100" s="83">
        <v>31105</v>
      </c>
      <c r="B100" s="83"/>
      <c r="C100" s="61" t="s">
        <v>329</v>
      </c>
      <c r="D100" s="65">
        <v>0</v>
      </c>
    </row>
    <row r="101" spans="1:4" ht="13.5">
      <c r="A101" s="83">
        <v>31199</v>
      </c>
      <c r="B101" s="83"/>
      <c r="C101" s="61" t="s">
        <v>330</v>
      </c>
      <c r="D101" s="65">
        <v>0</v>
      </c>
    </row>
    <row r="102" spans="1:4" ht="13.5">
      <c r="A102" s="84">
        <v>399</v>
      </c>
      <c r="B102" s="84"/>
      <c r="C102" s="62" t="s">
        <v>331</v>
      </c>
      <c r="D102" s="65">
        <v>0</v>
      </c>
    </row>
  </sheetData>
  <mergeCells count="100">
    <mergeCell ref="A16:B16"/>
    <mergeCell ref="A8:A9"/>
    <mergeCell ref="B8:B9"/>
    <mergeCell ref="A10:B10"/>
    <mergeCell ref="A2:D2"/>
    <mergeCell ref="A4:C4"/>
    <mergeCell ref="A5:B7"/>
    <mergeCell ref="C5:C7"/>
    <mergeCell ref="D4:D7"/>
    <mergeCell ref="A11:B11"/>
    <mergeCell ref="A12:B12"/>
    <mergeCell ref="A13:B13"/>
    <mergeCell ref="A14:B14"/>
    <mergeCell ref="A15:B15"/>
    <mergeCell ref="A34:B34"/>
    <mergeCell ref="A35:B35"/>
    <mergeCell ref="A28:B28"/>
    <mergeCell ref="A29:B29"/>
    <mergeCell ref="A30:B30"/>
    <mergeCell ref="A31:B31"/>
    <mergeCell ref="A32:B32"/>
    <mergeCell ref="A33:B33"/>
    <mergeCell ref="A27:B27"/>
    <mergeCell ref="A17:B17"/>
    <mergeCell ref="A22:B22"/>
    <mergeCell ref="A23:B23"/>
    <mergeCell ref="A24:B24"/>
    <mergeCell ref="A25:B25"/>
    <mergeCell ref="A26:B26"/>
    <mergeCell ref="A18:B18"/>
    <mergeCell ref="A19:B19"/>
    <mergeCell ref="A20:B20"/>
    <mergeCell ref="A21:B21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101:B101"/>
    <mergeCell ref="A102:B102"/>
    <mergeCell ref="A96:B96"/>
    <mergeCell ref="A97:B97"/>
    <mergeCell ref="A98:B98"/>
    <mergeCell ref="A99:B99"/>
    <mergeCell ref="A100:B100"/>
  </mergeCells>
  <phoneticPr fontId="1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G15" sqref="G15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20" t="s">
        <v>197</v>
      </c>
    </row>
    <row r="2" spans="1:6" ht="27">
      <c r="A2" s="80" t="s">
        <v>157</v>
      </c>
      <c r="B2" s="80"/>
      <c r="C2" s="80"/>
      <c r="D2" s="80"/>
      <c r="E2" s="80"/>
      <c r="F2" s="80"/>
    </row>
    <row r="3" spans="1:6" ht="18.75" customHeight="1">
      <c r="A3" s="27" t="s">
        <v>150</v>
      </c>
      <c r="B3" s="1"/>
      <c r="F3" s="7" t="s">
        <v>116</v>
      </c>
    </row>
    <row r="4" spans="1:6" s="6" customFormat="1" ht="18.75" customHeight="1">
      <c r="A4" s="33"/>
      <c r="B4" s="33" t="s">
        <v>119</v>
      </c>
      <c r="C4" s="33" t="s">
        <v>120</v>
      </c>
      <c r="D4" s="33" t="s">
        <v>121</v>
      </c>
      <c r="E4" s="33" t="s">
        <v>122</v>
      </c>
      <c r="F4" s="33" t="s">
        <v>123</v>
      </c>
    </row>
    <row r="5" spans="1:6" ht="18.75" customHeight="1">
      <c r="A5" s="34" t="s">
        <v>117</v>
      </c>
      <c r="B5" s="10">
        <v>109.2</v>
      </c>
      <c r="C5" s="11">
        <v>0</v>
      </c>
      <c r="D5" s="11">
        <v>0</v>
      </c>
      <c r="E5" s="11">
        <v>22.8</v>
      </c>
      <c r="F5" s="11">
        <v>86.4</v>
      </c>
    </row>
    <row r="6" spans="1:6" ht="18.75" customHeight="1">
      <c r="A6" s="34" t="s">
        <v>118</v>
      </c>
      <c r="B6" s="10">
        <v>64.760000000000005</v>
      </c>
      <c r="C6" s="11">
        <v>0</v>
      </c>
      <c r="D6" s="11">
        <v>0</v>
      </c>
      <c r="E6" s="11">
        <v>19</v>
      </c>
      <c r="F6" s="11">
        <v>45.76</v>
      </c>
    </row>
    <row r="7" spans="1:6" ht="22.5" customHeight="1">
      <c r="A7" s="34" t="s">
        <v>194</v>
      </c>
      <c r="B7" s="44">
        <f>B6-B5</f>
        <v>-44.44</v>
      </c>
      <c r="C7" s="44">
        <f t="shared" ref="C7:F7" si="0">C6-C5</f>
        <v>0</v>
      </c>
      <c r="D7" s="44">
        <f t="shared" si="0"/>
        <v>0</v>
      </c>
      <c r="E7" s="44">
        <f t="shared" si="0"/>
        <v>-3.8000000000000007</v>
      </c>
      <c r="F7" s="44">
        <f t="shared" si="0"/>
        <v>-40.640000000000008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1" sqref="E11"/>
    </sheetView>
  </sheetViews>
  <sheetFormatPr defaultColWidth="11.42578125" defaultRowHeight="13.5"/>
  <cols>
    <col min="1" max="2" width="5.28515625" style="18" customWidth="1"/>
    <col min="3" max="3" width="5.7109375" style="18" customWidth="1"/>
    <col min="4" max="4" width="25.5703125" style="18" customWidth="1"/>
    <col min="5" max="5" width="16.140625" style="18" customWidth="1"/>
    <col min="6" max="6" width="19.28515625" style="18" customWidth="1"/>
    <col min="7" max="7" width="19" style="18" customWidth="1"/>
    <col min="8" max="8" width="19.85546875" style="18" customWidth="1"/>
    <col min="9" max="9" width="22" style="18" customWidth="1"/>
    <col min="10" max="16384" width="11.42578125" style="18"/>
  </cols>
  <sheetData>
    <row r="1" spans="1:10" s="14" customFormat="1" ht="16.5" customHeight="1">
      <c r="A1" s="89"/>
      <c r="B1" s="89"/>
      <c r="C1" s="89"/>
      <c r="D1" s="89"/>
      <c r="E1" s="89"/>
      <c r="F1" s="12"/>
      <c r="G1" s="12"/>
      <c r="H1" s="12"/>
      <c r="I1" s="13" t="s">
        <v>199</v>
      </c>
    </row>
    <row r="2" spans="1:10" s="16" customFormat="1" ht="30" customHeight="1">
      <c r="A2" s="91" t="s">
        <v>137</v>
      </c>
      <c r="B2" s="91"/>
      <c r="C2" s="91"/>
      <c r="D2" s="91"/>
      <c r="E2" s="91"/>
      <c r="F2" s="91"/>
      <c r="G2" s="91"/>
      <c r="H2" s="91"/>
      <c r="I2" s="91"/>
      <c r="J2" s="15"/>
    </row>
    <row r="3" spans="1:10" s="14" customFormat="1" ht="22.5" customHeight="1">
      <c r="A3" s="90" t="s">
        <v>151</v>
      </c>
      <c r="B3" s="90"/>
      <c r="C3" s="90"/>
      <c r="D3" s="90"/>
      <c r="E3" s="90"/>
      <c r="F3" s="90"/>
      <c r="G3" s="17"/>
      <c r="H3" s="17"/>
      <c r="I3" s="12" t="s">
        <v>102</v>
      </c>
    </row>
    <row r="4" spans="1:10" s="21" customFormat="1" ht="16.5" customHeight="1">
      <c r="A4" s="81" t="s">
        <v>125</v>
      </c>
      <c r="B4" s="81"/>
      <c r="C4" s="81"/>
      <c r="D4" s="81" t="s">
        <v>130</v>
      </c>
      <c r="E4" s="81" t="s">
        <v>131</v>
      </c>
      <c r="F4" s="81" t="s">
        <v>132</v>
      </c>
      <c r="G4" s="81" t="s">
        <v>133</v>
      </c>
      <c r="H4" s="81"/>
      <c r="I4" s="81"/>
    </row>
    <row r="5" spans="1:10" s="21" customFormat="1" ht="16.5" customHeight="1">
      <c r="A5" s="81" t="s">
        <v>126</v>
      </c>
      <c r="B5" s="81" t="s">
        <v>127</v>
      </c>
      <c r="C5" s="81" t="s">
        <v>128</v>
      </c>
      <c r="D5" s="81"/>
      <c r="E5" s="81"/>
      <c r="F5" s="81"/>
      <c r="G5" s="33" t="s">
        <v>99</v>
      </c>
      <c r="H5" s="33" t="s">
        <v>129</v>
      </c>
      <c r="I5" s="33" t="s">
        <v>134</v>
      </c>
    </row>
    <row r="6" spans="1:10" s="21" customFormat="1" ht="16.5" customHeight="1">
      <c r="A6" s="81"/>
      <c r="B6" s="81"/>
      <c r="C6" s="81"/>
      <c r="D6" s="33" t="s">
        <v>135</v>
      </c>
      <c r="E6" s="33">
        <v>1</v>
      </c>
      <c r="F6" s="33">
        <v>2</v>
      </c>
      <c r="G6" s="33">
        <v>3</v>
      </c>
      <c r="H6" s="33">
        <v>4</v>
      </c>
      <c r="I6" s="33">
        <v>5</v>
      </c>
    </row>
    <row r="7" spans="1:10" s="21" customFormat="1" ht="18" customHeight="1">
      <c r="A7" s="81"/>
      <c r="B7" s="81"/>
      <c r="C7" s="81"/>
      <c r="D7" s="33" t="s">
        <v>136</v>
      </c>
      <c r="E7" s="33"/>
      <c r="F7" s="33"/>
      <c r="G7" s="26"/>
      <c r="H7" s="26"/>
      <c r="I7" s="26"/>
    </row>
    <row r="8" spans="1:10" ht="25.5" customHeight="1">
      <c r="A8" s="87"/>
      <c r="B8" s="87"/>
      <c r="C8" s="87"/>
      <c r="D8" s="23"/>
      <c r="E8" s="22"/>
      <c r="F8" s="22"/>
      <c r="G8" s="22"/>
      <c r="H8" s="22"/>
      <c r="I8" s="22"/>
    </row>
    <row r="9" spans="1:10" ht="21" customHeight="1">
      <c r="A9" s="88"/>
      <c r="B9" s="88"/>
      <c r="C9" s="88"/>
      <c r="D9" s="23"/>
      <c r="E9" s="23"/>
      <c r="F9" s="23"/>
      <c r="G9" s="24"/>
      <c r="H9" s="24"/>
      <c r="I9" s="24"/>
    </row>
    <row r="10" spans="1:10" ht="21" customHeight="1">
      <c r="A10" s="88"/>
      <c r="B10" s="88"/>
      <c r="C10" s="88"/>
      <c r="D10" s="23"/>
      <c r="E10" s="22"/>
      <c r="F10" s="23"/>
      <c r="G10" s="24"/>
      <c r="H10" s="24"/>
      <c r="I10" s="24"/>
    </row>
    <row r="11" spans="1:10" ht="21" customHeight="1">
      <c r="A11" s="88"/>
      <c r="B11" s="88"/>
      <c r="C11" s="88"/>
      <c r="D11" s="23"/>
      <c r="E11" s="22"/>
      <c r="F11" s="23"/>
      <c r="G11" s="24"/>
      <c r="H11" s="24"/>
      <c r="I11" s="24"/>
    </row>
    <row r="12" spans="1:10" ht="21" customHeight="1">
      <c r="A12" s="86"/>
      <c r="B12" s="86"/>
      <c r="C12" s="86"/>
      <c r="D12" s="22"/>
      <c r="E12" s="22"/>
      <c r="F12" s="23"/>
      <c r="G12" s="24"/>
      <c r="H12" s="24"/>
      <c r="I12" s="24"/>
    </row>
    <row r="13" spans="1:10" ht="21" customHeight="1">
      <c r="A13" s="86"/>
      <c r="B13" s="86"/>
      <c r="C13" s="86"/>
      <c r="D13" s="22"/>
      <c r="E13" s="22"/>
      <c r="F13" s="25"/>
      <c r="G13" s="24"/>
      <c r="H13" s="24"/>
      <c r="I13" s="24"/>
    </row>
    <row r="14" spans="1:10" ht="21" customHeight="1">
      <c r="A14" s="86"/>
      <c r="B14" s="86"/>
      <c r="C14" s="86"/>
      <c r="D14" s="22"/>
      <c r="E14" s="22"/>
      <c r="F14" s="23"/>
      <c r="G14" s="24"/>
      <c r="H14" s="24"/>
      <c r="I14" s="24"/>
    </row>
    <row r="15" spans="1:10" ht="21" customHeight="1">
      <c r="A15" s="86"/>
      <c r="B15" s="86"/>
      <c r="C15" s="86"/>
      <c r="D15" s="22"/>
      <c r="E15" s="22"/>
      <c r="F15" s="23"/>
      <c r="G15" s="24"/>
      <c r="H15" s="24"/>
      <c r="I15" s="24"/>
    </row>
    <row r="16" spans="1:10" ht="21" customHeight="1">
      <c r="A16" s="86"/>
      <c r="B16" s="86"/>
      <c r="C16" s="86"/>
      <c r="D16" s="22"/>
      <c r="E16" s="22"/>
      <c r="F16" s="25"/>
      <c r="G16" s="24"/>
      <c r="H16" s="24"/>
      <c r="I16" s="24"/>
    </row>
    <row r="17" spans="1:9" ht="21" customHeight="1">
      <c r="A17" s="86"/>
      <c r="B17" s="86"/>
      <c r="C17" s="86"/>
      <c r="D17" s="22"/>
      <c r="E17" s="22"/>
      <c r="F17" s="23"/>
      <c r="G17" s="24"/>
      <c r="H17" s="24"/>
      <c r="I17" s="24"/>
    </row>
    <row r="18" spans="1:9" ht="21" customHeight="1">
      <c r="A18" s="86"/>
      <c r="B18" s="86"/>
      <c r="C18" s="86"/>
      <c r="D18" s="22"/>
      <c r="E18" s="22"/>
      <c r="F18" s="23"/>
      <c r="G18" s="24"/>
      <c r="H18" s="24"/>
      <c r="I18" s="24"/>
    </row>
    <row r="19" spans="1:9" ht="21" customHeight="1">
      <c r="A19" s="86"/>
      <c r="B19" s="86"/>
      <c r="C19" s="86"/>
      <c r="D19" s="22"/>
      <c r="E19" s="22"/>
      <c r="F19" s="25"/>
      <c r="G19" s="24"/>
      <c r="H19" s="24"/>
      <c r="I19" s="24"/>
    </row>
    <row r="20" spans="1:9" ht="21" customHeight="1">
      <c r="A20" s="86"/>
      <c r="B20" s="86"/>
      <c r="C20" s="86"/>
      <c r="D20" s="22"/>
      <c r="E20" s="22"/>
      <c r="F20" s="23"/>
      <c r="G20" s="24"/>
      <c r="H20" s="24"/>
      <c r="I20" s="24"/>
    </row>
  </sheetData>
  <mergeCells count="24"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13" workbookViewId="0">
      <selection activeCell="F31" sqref="F31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29" t="s">
        <v>198</v>
      </c>
    </row>
    <row r="2" spans="1:6" ht="27">
      <c r="A2" s="91" t="s">
        <v>156</v>
      </c>
      <c r="B2" s="91"/>
      <c r="C2" s="91"/>
      <c r="D2" s="91"/>
      <c r="E2" s="91"/>
      <c r="F2" s="91"/>
    </row>
    <row r="3" spans="1:6" ht="21" customHeight="1">
      <c r="A3" s="40" t="s">
        <v>159</v>
      </c>
      <c r="B3" s="40"/>
      <c r="C3" s="40"/>
      <c r="D3" s="40"/>
      <c r="E3" s="40"/>
      <c r="F3" s="12" t="s">
        <v>102</v>
      </c>
    </row>
    <row r="4" spans="1:6" ht="15.4" customHeight="1">
      <c r="A4" s="92" t="s">
        <v>138</v>
      </c>
      <c r="B4" s="92" t="s">
        <v>1</v>
      </c>
      <c r="C4" s="92" t="s">
        <v>1</v>
      </c>
      <c r="D4" s="92" t="s">
        <v>139</v>
      </c>
      <c r="E4" s="92"/>
      <c r="F4" s="92"/>
    </row>
    <row r="5" spans="1:6" ht="15.4" customHeight="1">
      <c r="A5" s="8" t="s">
        <v>104</v>
      </c>
      <c r="B5" s="8" t="s">
        <v>4</v>
      </c>
      <c r="C5" s="8" t="s">
        <v>152</v>
      </c>
      <c r="D5" s="8" t="s">
        <v>140</v>
      </c>
      <c r="E5" s="8" t="s">
        <v>4</v>
      </c>
      <c r="F5" s="8" t="s">
        <v>5</v>
      </c>
    </row>
    <row r="6" spans="1:6" ht="15.4" customHeight="1">
      <c r="A6" s="8" t="s">
        <v>112</v>
      </c>
      <c r="B6" s="8" t="s">
        <v>1</v>
      </c>
      <c r="C6" s="8" t="s">
        <v>8</v>
      </c>
      <c r="D6" s="8" t="s">
        <v>112</v>
      </c>
      <c r="E6" s="8" t="s">
        <v>1</v>
      </c>
      <c r="F6" s="8">
        <v>2</v>
      </c>
    </row>
    <row r="7" spans="1:6" ht="15.4" customHeight="1">
      <c r="A7" s="36" t="s">
        <v>141</v>
      </c>
      <c r="B7" s="8" t="s">
        <v>8</v>
      </c>
      <c r="C7" s="9">
        <v>16561.02</v>
      </c>
      <c r="D7" s="36" t="s">
        <v>168</v>
      </c>
      <c r="E7" s="8" t="s">
        <v>43</v>
      </c>
      <c r="F7" s="9">
        <v>10627.35</v>
      </c>
    </row>
    <row r="8" spans="1:6" ht="15.4" customHeight="1">
      <c r="A8" s="42" t="s">
        <v>161</v>
      </c>
      <c r="B8" s="8" t="s">
        <v>9</v>
      </c>
      <c r="C8" s="9">
        <v>16561.02</v>
      </c>
      <c r="D8" s="36" t="s">
        <v>169</v>
      </c>
      <c r="E8" s="8" t="s">
        <v>46</v>
      </c>
      <c r="F8" s="9">
        <v>0</v>
      </c>
    </row>
    <row r="9" spans="1:6" ht="15.4" customHeight="1">
      <c r="A9" s="36" t="s">
        <v>162</v>
      </c>
      <c r="B9" s="8" t="s">
        <v>10</v>
      </c>
      <c r="C9" s="9">
        <v>0</v>
      </c>
      <c r="D9" s="36" t="s">
        <v>170</v>
      </c>
      <c r="E9" s="8" t="s">
        <v>49</v>
      </c>
      <c r="F9" s="9">
        <v>0</v>
      </c>
    </row>
    <row r="10" spans="1:6" ht="15.4" customHeight="1">
      <c r="A10" s="36" t="s">
        <v>142</v>
      </c>
      <c r="B10" s="8" t="s">
        <v>11</v>
      </c>
      <c r="C10" s="9"/>
      <c r="D10" s="36" t="s">
        <v>171</v>
      </c>
      <c r="E10" s="8" t="s">
        <v>51</v>
      </c>
      <c r="F10" s="9">
        <v>0</v>
      </c>
    </row>
    <row r="11" spans="1:6" ht="15.4" customHeight="1">
      <c r="A11" s="36" t="s">
        <v>143</v>
      </c>
      <c r="B11" s="8" t="s">
        <v>12</v>
      </c>
      <c r="C11" s="9"/>
      <c r="D11" s="36" t="s">
        <v>36</v>
      </c>
      <c r="E11" s="8" t="s">
        <v>53</v>
      </c>
      <c r="F11" s="9">
        <v>0</v>
      </c>
    </row>
    <row r="12" spans="1:6" ht="15.4" customHeight="1">
      <c r="A12" s="36" t="s">
        <v>144</v>
      </c>
      <c r="B12" s="8" t="s">
        <v>13</v>
      </c>
      <c r="C12" s="9"/>
      <c r="D12" s="36" t="s">
        <v>39</v>
      </c>
      <c r="E12" s="8" t="s">
        <v>55</v>
      </c>
      <c r="F12" s="9">
        <v>0</v>
      </c>
    </row>
    <row r="13" spans="1:6" ht="15.4" customHeight="1">
      <c r="A13" s="36" t="s">
        <v>145</v>
      </c>
      <c r="B13" s="8" t="s">
        <v>14</v>
      </c>
      <c r="C13" s="9"/>
      <c r="D13" s="36" t="s">
        <v>42</v>
      </c>
      <c r="E13" s="8" t="s">
        <v>57</v>
      </c>
      <c r="F13" s="9">
        <v>0</v>
      </c>
    </row>
    <row r="14" spans="1:6" ht="15.4" customHeight="1">
      <c r="A14" s="36" t="s">
        <v>146</v>
      </c>
      <c r="B14" s="8" t="s">
        <v>15</v>
      </c>
      <c r="C14" s="9"/>
      <c r="D14" s="36" t="s">
        <v>45</v>
      </c>
      <c r="E14" s="8" t="s">
        <v>59</v>
      </c>
      <c r="F14" s="9">
        <v>6158.57</v>
      </c>
    </row>
    <row r="15" spans="1:6" ht="15.4" customHeight="1">
      <c r="A15" s="35" t="s">
        <v>1</v>
      </c>
      <c r="B15" s="8" t="s">
        <v>16</v>
      </c>
      <c r="C15" s="9"/>
      <c r="D15" s="36" t="s">
        <v>48</v>
      </c>
      <c r="E15" s="8" t="s">
        <v>62</v>
      </c>
      <c r="F15" s="9">
        <v>0</v>
      </c>
    </row>
    <row r="16" spans="1:6" ht="15.4" customHeight="1">
      <c r="A16" s="36" t="s">
        <v>1</v>
      </c>
      <c r="B16" s="8" t="s">
        <v>17</v>
      </c>
      <c r="C16" s="9"/>
      <c r="D16" s="36" t="s">
        <v>50</v>
      </c>
      <c r="E16" s="8" t="s">
        <v>65</v>
      </c>
      <c r="F16" s="9">
        <v>0</v>
      </c>
    </row>
    <row r="17" spans="1:6" ht="15.4" customHeight="1">
      <c r="A17" s="36" t="s">
        <v>1</v>
      </c>
      <c r="B17" s="8" t="s">
        <v>18</v>
      </c>
      <c r="C17" s="9"/>
      <c r="D17" s="36" t="s">
        <v>52</v>
      </c>
      <c r="E17" s="8" t="s">
        <v>68</v>
      </c>
      <c r="F17" s="9">
        <v>0</v>
      </c>
    </row>
    <row r="18" spans="1:6" ht="15.4" customHeight="1">
      <c r="A18" s="36" t="s">
        <v>1</v>
      </c>
      <c r="B18" s="8" t="s">
        <v>19</v>
      </c>
      <c r="C18" s="9"/>
      <c r="D18" s="36" t="s">
        <v>54</v>
      </c>
      <c r="E18" s="8" t="s">
        <v>71</v>
      </c>
      <c r="F18" s="9">
        <v>0</v>
      </c>
    </row>
    <row r="19" spans="1:6" ht="15.4" customHeight="1">
      <c r="A19" s="36" t="s">
        <v>1</v>
      </c>
      <c r="B19" s="8" t="s">
        <v>20</v>
      </c>
      <c r="C19" s="9"/>
      <c r="D19" s="36" t="s">
        <v>56</v>
      </c>
      <c r="E19" s="8" t="s">
        <v>74</v>
      </c>
      <c r="F19" s="9">
        <v>0</v>
      </c>
    </row>
    <row r="20" spans="1:6" ht="15.4" customHeight="1">
      <c r="A20" s="36" t="s">
        <v>1</v>
      </c>
      <c r="B20" s="8" t="s">
        <v>21</v>
      </c>
      <c r="C20" s="9"/>
      <c r="D20" s="36" t="s">
        <v>58</v>
      </c>
      <c r="E20" s="8" t="s">
        <v>77</v>
      </c>
      <c r="F20" s="9">
        <v>0</v>
      </c>
    </row>
    <row r="21" spans="1:6" ht="15.4" customHeight="1">
      <c r="A21" s="36" t="s">
        <v>1</v>
      </c>
      <c r="B21" s="8" t="s">
        <v>60</v>
      </c>
      <c r="C21" s="9"/>
      <c r="D21" s="36" t="s">
        <v>61</v>
      </c>
      <c r="E21" s="8" t="s">
        <v>80</v>
      </c>
      <c r="F21" s="9">
        <v>0</v>
      </c>
    </row>
    <row r="22" spans="1:6" ht="15.4" customHeight="1">
      <c r="A22" s="36" t="s">
        <v>1</v>
      </c>
      <c r="B22" s="8" t="s">
        <v>63</v>
      </c>
      <c r="C22" s="9"/>
      <c r="D22" s="36" t="s">
        <v>64</v>
      </c>
      <c r="E22" s="8" t="s">
        <v>83</v>
      </c>
      <c r="F22" s="9">
        <v>0</v>
      </c>
    </row>
    <row r="23" spans="1:6" ht="15.4" customHeight="1">
      <c r="A23" s="36" t="s">
        <v>1</v>
      </c>
      <c r="B23" s="8" t="s">
        <v>66</v>
      </c>
      <c r="C23" s="9"/>
      <c r="D23" s="36" t="s">
        <v>67</v>
      </c>
      <c r="E23" s="8" t="s">
        <v>85</v>
      </c>
      <c r="F23" s="9">
        <v>0</v>
      </c>
    </row>
    <row r="24" spans="1:6" ht="15.4" customHeight="1">
      <c r="A24" s="36" t="s">
        <v>1</v>
      </c>
      <c r="B24" s="8" t="s">
        <v>69</v>
      </c>
      <c r="C24" s="9"/>
      <c r="D24" s="36" t="s">
        <v>70</v>
      </c>
      <c r="E24" s="8" t="s">
        <v>25</v>
      </c>
      <c r="F24" s="9">
        <v>0</v>
      </c>
    </row>
    <row r="25" spans="1:6" ht="15.4" customHeight="1">
      <c r="A25" s="36" t="s">
        <v>1</v>
      </c>
      <c r="B25" s="8" t="s">
        <v>72</v>
      </c>
      <c r="C25" s="9"/>
      <c r="D25" s="36" t="s">
        <v>73</v>
      </c>
      <c r="E25" s="8" t="s">
        <v>29</v>
      </c>
      <c r="F25" s="9">
        <v>145.18</v>
      </c>
    </row>
    <row r="26" spans="1:6" ht="15.4" customHeight="1">
      <c r="A26" s="36" t="s">
        <v>1</v>
      </c>
      <c r="B26" s="8" t="s">
        <v>75</v>
      </c>
      <c r="C26" s="9"/>
      <c r="D26" s="36" t="s">
        <v>76</v>
      </c>
      <c r="E26" s="8" t="s">
        <v>32</v>
      </c>
      <c r="F26" s="9">
        <v>0</v>
      </c>
    </row>
    <row r="27" spans="1:6" ht="15.4" customHeight="1">
      <c r="A27" s="36" t="s">
        <v>1</v>
      </c>
      <c r="B27" s="8" t="s">
        <v>78</v>
      </c>
      <c r="C27" s="9"/>
      <c r="D27" s="36" t="s">
        <v>79</v>
      </c>
      <c r="E27" s="8" t="s">
        <v>35</v>
      </c>
      <c r="F27" s="9">
        <v>0</v>
      </c>
    </row>
    <row r="28" spans="1:6" ht="15.4" customHeight="1">
      <c r="A28" s="36" t="s">
        <v>1</v>
      </c>
      <c r="B28" s="8" t="s">
        <v>81</v>
      </c>
      <c r="C28" s="9"/>
      <c r="D28" s="36" t="s">
        <v>82</v>
      </c>
      <c r="E28" s="8" t="s">
        <v>38</v>
      </c>
      <c r="F28" s="9">
        <v>0</v>
      </c>
    </row>
    <row r="29" spans="1:6" ht="15.4" customHeight="1">
      <c r="A29" s="36" t="s">
        <v>1</v>
      </c>
      <c r="B29" s="8" t="s">
        <v>84</v>
      </c>
      <c r="C29" s="9"/>
      <c r="D29" s="36" t="s">
        <v>1</v>
      </c>
      <c r="E29" s="8" t="s">
        <v>41</v>
      </c>
      <c r="F29" s="9"/>
    </row>
    <row r="30" spans="1:6" ht="15.4" customHeight="1">
      <c r="A30" s="43" t="s">
        <v>86</v>
      </c>
      <c r="B30" s="8" t="s">
        <v>87</v>
      </c>
      <c r="C30" s="9">
        <v>16561.02</v>
      </c>
      <c r="D30" s="43" t="s">
        <v>88</v>
      </c>
      <c r="E30" s="8" t="s">
        <v>44</v>
      </c>
      <c r="F30" s="9">
        <f>SUM(F7:F28)</f>
        <v>16931.099999999999</v>
      </c>
    </row>
    <row r="31" spans="1:6" ht="15.4" customHeight="1">
      <c r="A31" s="36" t="s">
        <v>179</v>
      </c>
      <c r="B31" s="8" t="s">
        <v>89</v>
      </c>
      <c r="C31" s="9"/>
      <c r="D31" s="8" t="s">
        <v>153</v>
      </c>
      <c r="E31" s="8" t="s">
        <v>47</v>
      </c>
      <c r="F31" s="9">
        <v>40.18</v>
      </c>
    </row>
    <row r="32" spans="1:6" ht="15.4" customHeight="1">
      <c r="A32" s="36" t="s">
        <v>167</v>
      </c>
      <c r="B32" s="8" t="s">
        <v>90</v>
      </c>
      <c r="C32" s="9">
        <v>410.26</v>
      </c>
      <c r="D32" s="42"/>
      <c r="E32" s="8" t="s">
        <v>181</v>
      </c>
      <c r="F32" s="9"/>
    </row>
    <row r="33" spans="1:6" ht="15.4" customHeight="1">
      <c r="A33" s="36" t="s">
        <v>147</v>
      </c>
      <c r="B33" s="8" t="s">
        <v>91</v>
      </c>
      <c r="C33" s="9">
        <v>282.5</v>
      </c>
      <c r="D33" s="42"/>
      <c r="E33" s="8" t="s">
        <v>182</v>
      </c>
      <c r="F33" s="9"/>
    </row>
    <row r="34" spans="1:6" ht="15.4" customHeight="1">
      <c r="A34" s="36" t="s">
        <v>148</v>
      </c>
      <c r="B34" s="8" t="s">
        <v>92</v>
      </c>
      <c r="C34" s="9">
        <v>127.76</v>
      </c>
      <c r="D34" s="42"/>
      <c r="E34" s="8" t="s">
        <v>183</v>
      </c>
      <c r="F34" s="9"/>
    </row>
    <row r="35" spans="1:6" ht="15.4" customHeight="1">
      <c r="A35" s="36" t="s">
        <v>149</v>
      </c>
      <c r="B35" s="8" t="s">
        <v>93</v>
      </c>
      <c r="C35" s="9"/>
      <c r="D35" s="42"/>
      <c r="E35" s="8" t="s">
        <v>184</v>
      </c>
      <c r="F35" s="9"/>
    </row>
    <row r="36" spans="1:6" ht="15.4" customHeight="1">
      <c r="A36" s="36" t="s">
        <v>1</v>
      </c>
      <c r="B36" s="8" t="s">
        <v>95</v>
      </c>
      <c r="C36" s="9" t="s">
        <v>1</v>
      </c>
      <c r="D36" s="42"/>
      <c r="E36" s="8" t="s">
        <v>185</v>
      </c>
      <c r="F36" s="9"/>
    </row>
    <row r="37" spans="1:6" ht="15.4" customHeight="1">
      <c r="A37" s="36" t="s">
        <v>1</v>
      </c>
      <c r="B37" s="8" t="s">
        <v>24</v>
      </c>
      <c r="C37" s="9" t="s">
        <v>1</v>
      </c>
      <c r="D37" s="42"/>
      <c r="E37" s="8" t="s">
        <v>186</v>
      </c>
      <c r="F37" s="9"/>
    </row>
    <row r="38" spans="1:6" ht="15.4" customHeight="1">
      <c r="A38" s="36" t="s">
        <v>1</v>
      </c>
      <c r="B38" s="8" t="s">
        <v>28</v>
      </c>
      <c r="C38" s="9" t="s">
        <v>1</v>
      </c>
      <c r="D38" s="42"/>
      <c r="E38" s="8" t="s">
        <v>187</v>
      </c>
      <c r="F38" s="9"/>
    </row>
    <row r="39" spans="1:6" ht="15.4" customHeight="1">
      <c r="A39" s="36" t="s">
        <v>1</v>
      </c>
      <c r="B39" s="8" t="s">
        <v>31</v>
      </c>
      <c r="C39" s="9" t="s">
        <v>1</v>
      </c>
      <c r="D39" s="42"/>
      <c r="E39" s="8" t="s">
        <v>188</v>
      </c>
      <c r="F39" s="9"/>
    </row>
    <row r="40" spans="1:6" ht="15.4" customHeight="1">
      <c r="A40" s="36" t="s">
        <v>1</v>
      </c>
      <c r="B40" s="8" t="s">
        <v>34</v>
      </c>
      <c r="C40" s="9" t="s">
        <v>1</v>
      </c>
      <c r="D40" s="42" t="s">
        <v>1</v>
      </c>
      <c r="E40" s="8" t="s">
        <v>189</v>
      </c>
      <c r="F40" s="9" t="s">
        <v>1</v>
      </c>
    </row>
    <row r="41" spans="1:6" ht="15.4" customHeight="1">
      <c r="A41" s="36" t="s">
        <v>1</v>
      </c>
      <c r="B41" s="8" t="s">
        <v>37</v>
      </c>
      <c r="C41" s="9" t="s">
        <v>1</v>
      </c>
      <c r="D41" s="42" t="s">
        <v>1</v>
      </c>
      <c r="E41" s="8" t="s">
        <v>190</v>
      </c>
      <c r="F41" s="9" t="s">
        <v>1</v>
      </c>
    </row>
    <row r="42" spans="1:6" ht="15.4" customHeight="1">
      <c r="A42" s="43" t="s">
        <v>154</v>
      </c>
      <c r="B42" s="8" t="s">
        <v>40</v>
      </c>
      <c r="C42" s="9">
        <v>16971.28</v>
      </c>
      <c r="D42" s="43" t="s">
        <v>155</v>
      </c>
      <c r="E42" s="8" t="s">
        <v>191</v>
      </c>
      <c r="F42" s="9">
        <v>16971.28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E9" sqref="E9:F9"/>
    </sheetView>
  </sheetViews>
  <sheetFormatPr defaultRowHeight="12.75"/>
  <cols>
    <col min="1" max="3" width="3.140625" customWidth="1"/>
    <col min="4" max="4" width="40.5703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11.140625" bestFit="1" customWidth="1"/>
  </cols>
  <sheetData>
    <row r="1" spans="1:15" ht="15">
      <c r="N1" s="56" t="s">
        <v>272</v>
      </c>
    </row>
    <row r="2" spans="1:15" ht="27">
      <c r="A2" s="91" t="s">
        <v>163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5" s="30" customFormat="1" ht="22.5" customHeight="1">
      <c r="A3" s="93" t="s">
        <v>160</v>
      </c>
      <c r="B3" s="93"/>
      <c r="C3" s="93"/>
      <c r="D3" s="93"/>
      <c r="E3" s="31"/>
      <c r="F3" s="31"/>
      <c r="G3" s="31"/>
      <c r="N3" s="56" t="s">
        <v>273</v>
      </c>
    </row>
    <row r="4" spans="1:15" ht="15.4" customHeight="1">
      <c r="A4" s="92" t="s">
        <v>104</v>
      </c>
      <c r="B4" s="92" t="s">
        <v>1</v>
      </c>
      <c r="C4" s="92" t="s">
        <v>1</v>
      </c>
      <c r="D4" s="92" t="s">
        <v>1</v>
      </c>
      <c r="E4" s="92" t="s">
        <v>99</v>
      </c>
      <c r="F4" s="81" t="s">
        <v>172</v>
      </c>
      <c r="G4" s="81" t="s">
        <v>173</v>
      </c>
      <c r="H4" s="81" t="s">
        <v>174</v>
      </c>
      <c r="I4" s="81" t="s">
        <v>175</v>
      </c>
      <c r="J4" s="81" t="s">
        <v>176</v>
      </c>
      <c r="K4" s="81" t="s">
        <v>177</v>
      </c>
      <c r="L4" s="81" t="s">
        <v>178</v>
      </c>
      <c r="M4" s="94" t="s">
        <v>180</v>
      </c>
      <c r="N4" s="96" t="s">
        <v>274</v>
      </c>
    </row>
    <row r="5" spans="1:15" ht="15.4" customHeight="1">
      <c r="A5" s="81" t="s">
        <v>105</v>
      </c>
      <c r="B5" s="81" t="s">
        <v>1</v>
      </c>
      <c r="C5" s="81" t="s">
        <v>1</v>
      </c>
      <c r="D5" s="92" t="s">
        <v>106</v>
      </c>
      <c r="E5" s="92"/>
      <c r="F5" s="81" t="s">
        <v>1</v>
      </c>
      <c r="G5" s="81"/>
      <c r="H5" s="81" t="s">
        <v>1</v>
      </c>
      <c r="I5" s="81" t="s">
        <v>1</v>
      </c>
      <c r="J5" s="81" t="s">
        <v>1</v>
      </c>
      <c r="K5" s="81" t="s">
        <v>1</v>
      </c>
      <c r="L5" s="81"/>
      <c r="M5" s="95"/>
      <c r="N5" s="96"/>
    </row>
    <row r="6" spans="1:15" ht="15.4" customHeight="1">
      <c r="A6" s="81" t="s">
        <v>1</v>
      </c>
      <c r="B6" s="81" t="s">
        <v>1</v>
      </c>
      <c r="C6" s="81" t="s">
        <v>1</v>
      </c>
      <c r="D6" s="92" t="s">
        <v>1</v>
      </c>
      <c r="E6" s="92"/>
      <c r="F6" s="81" t="s">
        <v>1</v>
      </c>
      <c r="G6" s="81"/>
      <c r="H6" s="81" t="s">
        <v>1</v>
      </c>
      <c r="I6" s="81" t="s">
        <v>1</v>
      </c>
      <c r="J6" s="81" t="s">
        <v>1</v>
      </c>
      <c r="K6" s="81" t="s">
        <v>1</v>
      </c>
      <c r="L6" s="81"/>
      <c r="M6" s="95"/>
      <c r="N6" s="96"/>
    </row>
    <row r="7" spans="1:15" ht="15.4" customHeight="1">
      <c r="A7" s="81" t="s">
        <v>1</v>
      </c>
      <c r="B7" s="81" t="s">
        <v>1</v>
      </c>
      <c r="C7" s="81" t="s">
        <v>1</v>
      </c>
      <c r="D7" s="92" t="s">
        <v>1</v>
      </c>
      <c r="E7" s="92"/>
      <c r="F7" s="81" t="s">
        <v>1</v>
      </c>
      <c r="G7" s="81"/>
      <c r="H7" s="81" t="s">
        <v>1</v>
      </c>
      <c r="I7" s="81" t="s">
        <v>1</v>
      </c>
      <c r="J7" s="81" t="s">
        <v>1</v>
      </c>
      <c r="K7" s="81" t="s">
        <v>1</v>
      </c>
      <c r="L7" s="81"/>
      <c r="M7" s="95"/>
      <c r="N7" s="96"/>
    </row>
    <row r="8" spans="1:15" ht="15.4" customHeight="1">
      <c r="A8" s="92" t="s">
        <v>109</v>
      </c>
      <c r="B8" s="92" t="s">
        <v>110</v>
      </c>
      <c r="C8" s="92" t="s">
        <v>111</v>
      </c>
      <c r="D8" s="8" t="s">
        <v>112</v>
      </c>
      <c r="E8" s="8">
        <v>1</v>
      </c>
      <c r="F8" s="8">
        <v>2</v>
      </c>
      <c r="G8" s="8">
        <v>3</v>
      </c>
      <c r="H8" s="41">
        <v>4</v>
      </c>
      <c r="I8" s="41">
        <v>5</v>
      </c>
      <c r="J8" s="41">
        <v>6</v>
      </c>
      <c r="K8" s="41">
        <v>7</v>
      </c>
      <c r="L8" s="41">
        <v>8</v>
      </c>
      <c r="M8" s="41">
        <v>9</v>
      </c>
      <c r="N8" s="58">
        <v>10</v>
      </c>
    </row>
    <row r="9" spans="1:15" ht="15.4" customHeight="1">
      <c r="A9" s="92" t="s">
        <v>1</v>
      </c>
      <c r="B9" s="92" t="s">
        <v>1</v>
      </c>
      <c r="C9" s="92" t="s">
        <v>1</v>
      </c>
      <c r="D9" s="8" t="s">
        <v>98</v>
      </c>
      <c r="E9" s="52">
        <v>16971.28</v>
      </c>
      <c r="F9" s="52">
        <v>16561.02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59">
        <f>SUM(N10:N30)/3</f>
        <v>410.26</v>
      </c>
      <c r="O9" s="48"/>
    </row>
    <row r="10" spans="1:15" s="54" customFormat="1" ht="15.4" customHeight="1">
      <c r="A10" s="97">
        <v>201</v>
      </c>
      <c r="B10" s="97"/>
      <c r="C10" s="97"/>
      <c r="D10" s="50" t="s">
        <v>113</v>
      </c>
      <c r="E10" s="52">
        <v>10667.53</v>
      </c>
      <c r="F10" s="52">
        <v>10264.27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65">
        <v>403.26</v>
      </c>
    </row>
    <row r="11" spans="1:15" s="54" customFormat="1" ht="15.4" customHeight="1">
      <c r="A11" s="97" t="s">
        <v>201</v>
      </c>
      <c r="B11" s="97"/>
      <c r="C11" s="97"/>
      <c r="D11" s="50" t="s">
        <v>219</v>
      </c>
      <c r="E11" s="52">
        <f>SUM(E12:E18)</f>
        <v>10667.53</v>
      </c>
      <c r="F11" s="52">
        <f>SUM(F12:F18)</f>
        <v>10264.27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65">
        <f>SUM(N12:N18)</f>
        <v>403.26</v>
      </c>
    </row>
    <row r="12" spans="1:15" s="54" customFormat="1" ht="15.4" customHeight="1">
      <c r="A12" s="97" t="s">
        <v>202</v>
      </c>
      <c r="B12" s="97"/>
      <c r="C12" s="97"/>
      <c r="D12" s="50" t="s">
        <v>220</v>
      </c>
      <c r="E12" s="52">
        <v>3853.19</v>
      </c>
      <c r="F12" s="52">
        <v>3532.57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65">
        <v>320.62</v>
      </c>
    </row>
    <row r="13" spans="1:15" s="54" customFormat="1" ht="15.4" customHeight="1">
      <c r="A13" s="97" t="s">
        <v>203</v>
      </c>
      <c r="B13" s="97"/>
      <c r="C13" s="97"/>
      <c r="D13" s="50" t="s">
        <v>221</v>
      </c>
      <c r="E13" s="52">
        <v>339.03</v>
      </c>
      <c r="F13" s="52">
        <v>294.58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65">
        <v>44.45</v>
      </c>
    </row>
    <row r="14" spans="1:15" s="54" customFormat="1" ht="15.4" customHeight="1">
      <c r="A14" s="97" t="s">
        <v>204</v>
      </c>
      <c r="B14" s="97"/>
      <c r="C14" s="97"/>
      <c r="D14" s="50" t="s">
        <v>222</v>
      </c>
      <c r="E14" s="52">
        <v>529.4</v>
      </c>
      <c r="F14" s="52">
        <v>529.4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65">
        <v>0</v>
      </c>
    </row>
    <row r="15" spans="1:15" s="54" customFormat="1" ht="15.4" customHeight="1">
      <c r="A15" s="97" t="s">
        <v>205</v>
      </c>
      <c r="B15" s="97"/>
      <c r="C15" s="97"/>
      <c r="D15" s="50" t="s">
        <v>223</v>
      </c>
      <c r="E15" s="52">
        <v>1000</v>
      </c>
      <c r="F15" s="52">
        <v>1000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65">
        <v>0</v>
      </c>
    </row>
    <row r="16" spans="1:15" s="54" customFormat="1" ht="15.4" customHeight="1">
      <c r="A16" s="97" t="s">
        <v>206</v>
      </c>
      <c r="B16" s="97"/>
      <c r="C16" s="97"/>
      <c r="D16" s="50" t="s">
        <v>224</v>
      </c>
      <c r="E16" s="52">
        <v>2666.8</v>
      </c>
      <c r="F16" s="52">
        <v>2666.8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65">
        <v>0</v>
      </c>
    </row>
    <row r="17" spans="1:14" s="54" customFormat="1" ht="15.4" customHeight="1">
      <c r="A17" s="97" t="s">
        <v>207</v>
      </c>
      <c r="B17" s="97"/>
      <c r="C17" s="97"/>
      <c r="D17" s="50" t="s">
        <v>225</v>
      </c>
      <c r="E17" s="52">
        <v>305.60000000000002</v>
      </c>
      <c r="F17" s="52">
        <v>305.60000000000002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65">
        <v>0</v>
      </c>
    </row>
    <row r="18" spans="1:14" s="54" customFormat="1" ht="15.4" customHeight="1">
      <c r="A18" s="97" t="s">
        <v>208</v>
      </c>
      <c r="B18" s="97"/>
      <c r="C18" s="97"/>
      <c r="D18" s="50" t="s">
        <v>226</v>
      </c>
      <c r="E18" s="52">
        <v>1973.51</v>
      </c>
      <c r="F18" s="52">
        <v>1935.32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65">
        <v>38.19</v>
      </c>
    </row>
    <row r="19" spans="1:14" s="54" customFormat="1" ht="15.4" customHeight="1">
      <c r="A19" s="97" t="s">
        <v>209</v>
      </c>
      <c r="B19" s="97"/>
      <c r="C19" s="97"/>
      <c r="D19" s="50" t="s">
        <v>227</v>
      </c>
      <c r="E19" s="52">
        <v>6158.57</v>
      </c>
      <c r="F19" s="52">
        <v>6151.57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65">
        <v>7</v>
      </c>
    </row>
    <row r="20" spans="1:14" s="54" customFormat="1" ht="15.4" customHeight="1">
      <c r="A20" s="97" t="s">
        <v>210</v>
      </c>
      <c r="B20" s="97"/>
      <c r="C20" s="97"/>
      <c r="D20" s="50" t="s">
        <v>228</v>
      </c>
      <c r="E20" s="52">
        <v>6158.57</v>
      </c>
      <c r="F20" s="52">
        <v>6151.57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65">
        <v>7</v>
      </c>
    </row>
    <row r="21" spans="1:14" s="54" customFormat="1" ht="15.4" customHeight="1">
      <c r="A21" s="97" t="s">
        <v>211</v>
      </c>
      <c r="B21" s="97"/>
      <c r="C21" s="97"/>
      <c r="D21" s="50" t="s">
        <v>221</v>
      </c>
      <c r="E21" s="52">
        <v>506.55</v>
      </c>
      <c r="F21" s="52">
        <v>506.55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65">
        <v>0</v>
      </c>
    </row>
    <row r="22" spans="1:14" s="54" customFormat="1" ht="15.4" customHeight="1">
      <c r="A22" s="97" t="s">
        <v>212</v>
      </c>
      <c r="B22" s="97"/>
      <c r="C22" s="97"/>
      <c r="D22" s="50" t="s">
        <v>229</v>
      </c>
      <c r="E22" s="52">
        <v>2312</v>
      </c>
      <c r="F22" s="52">
        <v>2312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65">
        <v>0</v>
      </c>
    </row>
    <row r="23" spans="1:14" s="54" customFormat="1" ht="15.4" customHeight="1">
      <c r="A23" s="98">
        <v>2080106</v>
      </c>
      <c r="B23" s="99"/>
      <c r="C23" s="100"/>
      <c r="D23" s="50" t="s">
        <v>275</v>
      </c>
      <c r="E23" s="52">
        <v>7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65">
        <v>7</v>
      </c>
    </row>
    <row r="24" spans="1:14" s="54" customFormat="1" ht="15.4" customHeight="1">
      <c r="A24" s="97" t="s">
        <v>213</v>
      </c>
      <c r="B24" s="97"/>
      <c r="C24" s="97"/>
      <c r="D24" s="50" t="s">
        <v>230</v>
      </c>
      <c r="E24" s="52">
        <v>453.53</v>
      </c>
      <c r="F24" s="52">
        <v>453.53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65">
        <v>0</v>
      </c>
    </row>
    <row r="25" spans="1:14" s="54" customFormat="1" ht="15.4" customHeight="1">
      <c r="A25" s="97" t="s">
        <v>214</v>
      </c>
      <c r="B25" s="97"/>
      <c r="C25" s="97"/>
      <c r="D25" s="50" t="s">
        <v>231</v>
      </c>
      <c r="E25" s="52">
        <v>200</v>
      </c>
      <c r="F25" s="52">
        <v>200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65">
        <v>0</v>
      </c>
    </row>
    <row r="26" spans="1:14" s="54" customFormat="1" ht="15.4" customHeight="1">
      <c r="A26" s="97" t="s">
        <v>215</v>
      </c>
      <c r="B26" s="97"/>
      <c r="C26" s="97"/>
      <c r="D26" s="50" t="s">
        <v>232</v>
      </c>
      <c r="E26" s="52">
        <v>2679.49</v>
      </c>
      <c r="F26" s="52">
        <v>2679.49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65">
        <v>0</v>
      </c>
    </row>
    <row r="27" spans="1:14" s="54" customFormat="1" ht="15.4" customHeight="1">
      <c r="A27" s="97" t="s">
        <v>216</v>
      </c>
      <c r="B27" s="97"/>
      <c r="C27" s="97"/>
      <c r="D27" s="50" t="s">
        <v>233</v>
      </c>
      <c r="E27" s="52">
        <v>145.18</v>
      </c>
      <c r="F27" s="52">
        <v>145.18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65">
        <v>0</v>
      </c>
    </row>
    <row r="28" spans="1:14" s="54" customFormat="1" ht="15.4" customHeight="1">
      <c r="A28" s="97" t="s">
        <v>217</v>
      </c>
      <c r="B28" s="97"/>
      <c r="C28" s="97"/>
      <c r="D28" s="50" t="s">
        <v>234</v>
      </c>
      <c r="E28" s="52">
        <v>145.18</v>
      </c>
      <c r="F28" s="52">
        <v>145.18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65">
        <v>0</v>
      </c>
    </row>
    <row r="29" spans="1:14" s="54" customFormat="1" ht="15.4" customHeight="1">
      <c r="A29" s="97" t="s">
        <v>218</v>
      </c>
      <c r="B29" s="97"/>
      <c r="C29" s="97"/>
      <c r="D29" s="50" t="s">
        <v>235</v>
      </c>
      <c r="E29" s="52">
        <v>145.18</v>
      </c>
      <c r="F29" s="52">
        <v>145.18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65">
        <v>0</v>
      </c>
    </row>
    <row r="30" spans="1:14" ht="13.5">
      <c r="N30" s="66"/>
    </row>
  </sheetData>
  <mergeCells count="38">
    <mergeCell ref="G4:G7"/>
    <mergeCell ref="B8:B9"/>
    <mergeCell ref="C8:C9"/>
    <mergeCell ref="A10:C10"/>
    <mergeCell ref="A11:C11"/>
    <mergeCell ref="E4:E7"/>
    <mergeCell ref="A27:C27"/>
    <mergeCell ref="A28:C28"/>
    <mergeCell ref="A29:C29"/>
    <mergeCell ref="L4:L7"/>
    <mergeCell ref="A23:C23"/>
    <mergeCell ref="A25:C25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:M2"/>
    <mergeCell ref="A3:D3"/>
    <mergeCell ref="M4:M7"/>
    <mergeCell ref="N4:N7"/>
    <mergeCell ref="A26:C26"/>
    <mergeCell ref="A24:C24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</mergeCells>
  <phoneticPr fontId="1" type="noConversion"/>
  <pageMargins left="0.75" right="0.75" top="1" bottom="1" header="0.5" footer="0.5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I36" sqref="I36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  <col min="12" max="12" width="10" bestFit="1" customWidth="1"/>
  </cols>
  <sheetData>
    <row r="1" spans="1:12" ht="19.5" customHeight="1">
      <c r="J1" s="28" t="s">
        <v>200</v>
      </c>
    </row>
    <row r="2" spans="1:12" ht="27">
      <c r="A2" s="80" t="s">
        <v>164</v>
      </c>
      <c r="B2" s="80"/>
      <c r="C2" s="80"/>
      <c r="D2" s="80"/>
      <c r="E2" s="80"/>
      <c r="F2" s="80"/>
      <c r="G2" s="80"/>
      <c r="H2" s="80"/>
      <c r="I2" s="80"/>
      <c r="J2" s="80"/>
    </row>
    <row r="3" spans="1:12" ht="18.75" customHeight="1">
      <c r="A3" s="27" t="s">
        <v>150</v>
      </c>
      <c r="J3" s="7" t="s">
        <v>115</v>
      </c>
    </row>
    <row r="4" spans="1:12" ht="15.4" customHeight="1">
      <c r="A4" s="85" t="s">
        <v>104</v>
      </c>
      <c r="B4" s="85" t="s">
        <v>1</v>
      </c>
      <c r="C4" s="85" t="s">
        <v>1</v>
      </c>
      <c r="D4" s="85" t="s">
        <v>1</v>
      </c>
      <c r="E4" s="85" t="s">
        <v>88</v>
      </c>
      <c r="F4" s="85" t="s">
        <v>107</v>
      </c>
      <c r="G4" s="85" t="s">
        <v>108</v>
      </c>
      <c r="H4" s="85" t="s">
        <v>165</v>
      </c>
      <c r="I4" s="85" t="s">
        <v>166</v>
      </c>
      <c r="J4" s="85" t="s">
        <v>276</v>
      </c>
    </row>
    <row r="5" spans="1:12" ht="15.4" customHeight="1">
      <c r="A5" s="85" t="s">
        <v>105</v>
      </c>
      <c r="B5" s="85" t="s">
        <v>1</v>
      </c>
      <c r="C5" s="85" t="s">
        <v>1</v>
      </c>
      <c r="D5" s="85" t="s">
        <v>106</v>
      </c>
      <c r="E5" s="85" t="s">
        <v>1</v>
      </c>
      <c r="F5" s="85" t="s">
        <v>1</v>
      </c>
      <c r="G5" s="85" t="s">
        <v>1</v>
      </c>
      <c r="H5" s="85" t="s">
        <v>1</v>
      </c>
      <c r="I5" s="85" t="s">
        <v>1</v>
      </c>
      <c r="J5" s="85" t="s">
        <v>1</v>
      </c>
    </row>
    <row r="6" spans="1:12" ht="9.75" customHeight="1">
      <c r="A6" s="85" t="s">
        <v>1</v>
      </c>
      <c r="B6" s="85" t="s">
        <v>1</v>
      </c>
      <c r="C6" s="85" t="s">
        <v>1</v>
      </c>
      <c r="D6" s="85" t="s">
        <v>1</v>
      </c>
      <c r="E6" s="85" t="s">
        <v>1</v>
      </c>
      <c r="F6" s="85" t="s">
        <v>1</v>
      </c>
      <c r="G6" s="85" t="s">
        <v>1</v>
      </c>
      <c r="H6" s="85" t="s">
        <v>1</v>
      </c>
      <c r="I6" s="85" t="s">
        <v>1</v>
      </c>
      <c r="J6" s="85" t="s">
        <v>1</v>
      </c>
    </row>
    <row r="7" spans="1:12" ht="16.5" customHeight="1">
      <c r="A7" s="85" t="s">
        <v>1</v>
      </c>
      <c r="B7" s="85" t="s">
        <v>1</v>
      </c>
      <c r="C7" s="85" t="s">
        <v>1</v>
      </c>
      <c r="D7" s="85" t="s">
        <v>1</v>
      </c>
      <c r="E7" s="85" t="s">
        <v>1</v>
      </c>
      <c r="F7" s="85" t="s">
        <v>1</v>
      </c>
      <c r="G7" s="85" t="s">
        <v>1</v>
      </c>
      <c r="H7" s="85" t="s">
        <v>1</v>
      </c>
      <c r="I7" s="85" t="s">
        <v>1</v>
      </c>
      <c r="J7" s="85" t="s">
        <v>1</v>
      </c>
    </row>
    <row r="8" spans="1:12" ht="15.4" customHeight="1">
      <c r="A8" s="85" t="s">
        <v>109</v>
      </c>
      <c r="B8" s="85" t="s">
        <v>110</v>
      </c>
      <c r="C8" s="85" t="s">
        <v>111</v>
      </c>
      <c r="D8" s="57" t="s">
        <v>112</v>
      </c>
      <c r="E8" s="58">
        <v>1</v>
      </c>
      <c r="F8" s="58">
        <v>2</v>
      </c>
      <c r="G8" s="58">
        <v>3</v>
      </c>
      <c r="H8" s="58">
        <v>4</v>
      </c>
      <c r="I8" s="58">
        <v>5</v>
      </c>
      <c r="J8" s="58">
        <v>6</v>
      </c>
    </row>
    <row r="9" spans="1:12" ht="15.4" customHeight="1">
      <c r="A9" s="85" t="s">
        <v>1</v>
      </c>
      <c r="B9" s="85" t="s">
        <v>1</v>
      </c>
      <c r="C9" s="85" t="s">
        <v>1</v>
      </c>
      <c r="D9" s="57" t="s">
        <v>98</v>
      </c>
      <c r="E9" s="67">
        <f>SUM(E10:E29)/3</f>
        <v>16931.099999999999</v>
      </c>
      <c r="F9" s="68">
        <f>SUM(F10:F29)/3</f>
        <v>3958.1900000000005</v>
      </c>
      <c r="G9" s="68">
        <f>SUM(G10:G26)/3</f>
        <v>12972.909999999998</v>
      </c>
      <c r="H9" s="59">
        <v>0</v>
      </c>
      <c r="I9" s="59">
        <v>0</v>
      </c>
      <c r="J9" s="59">
        <v>0</v>
      </c>
    </row>
    <row r="10" spans="1:12" s="54" customFormat="1" ht="15.4" customHeight="1">
      <c r="A10" s="84">
        <v>201</v>
      </c>
      <c r="B10" s="84"/>
      <c r="C10" s="84"/>
      <c r="D10" s="69" t="s">
        <v>113</v>
      </c>
      <c r="E10" s="67">
        <v>10627.35</v>
      </c>
      <c r="F10" s="68">
        <v>3813.01</v>
      </c>
      <c r="G10" s="68">
        <v>6814.34</v>
      </c>
      <c r="H10" s="59">
        <v>0</v>
      </c>
      <c r="I10" s="59">
        <v>0</v>
      </c>
      <c r="J10" s="59">
        <v>0</v>
      </c>
    </row>
    <row r="11" spans="1:12" s="54" customFormat="1" ht="15.4" customHeight="1">
      <c r="A11" s="84" t="s">
        <v>201</v>
      </c>
      <c r="B11" s="84"/>
      <c r="C11" s="84"/>
      <c r="D11" s="69" t="s">
        <v>219</v>
      </c>
      <c r="E11" s="67">
        <f>SUM(E12:E18)</f>
        <v>10627.35</v>
      </c>
      <c r="F11" s="68">
        <f>SUM(F12:F26)</f>
        <v>3813.01</v>
      </c>
      <c r="G11" s="68">
        <f>SUM(G13:G18)</f>
        <v>6814.34</v>
      </c>
      <c r="H11" s="59">
        <v>0</v>
      </c>
      <c r="I11" s="59">
        <v>0</v>
      </c>
      <c r="J11" s="59">
        <v>0</v>
      </c>
    </row>
    <row r="12" spans="1:12" s="54" customFormat="1" ht="15.4" customHeight="1">
      <c r="A12" s="84" t="s">
        <v>202</v>
      </c>
      <c r="B12" s="84"/>
      <c r="C12" s="84"/>
      <c r="D12" s="69" t="s">
        <v>220</v>
      </c>
      <c r="E12" s="67">
        <v>3813.01</v>
      </c>
      <c r="F12" s="68">
        <v>3813.01</v>
      </c>
      <c r="G12" s="68">
        <v>0</v>
      </c>
      <c r="H12" s="59">
        <v>0</v>
      </c>
      <c r="I12" s="59">
        <v>0</v>
      </c>
      <c r="J12" s="59">
        <v>0</v>
      </c>
    </row>
    <row r="13" spans="1:12" s="54" customFormat="1" ht="15.4" customHeight="1">
      <c r="A13" s="84" t="s">
        <v>203</v>
      </c>
      <c r="B13" s="84"/>
      <c r="C13" s="84"/>
      <c r="D13" s="69" t="s">
        <v>221</v>
      </c>
      <c r="E13" s="67">
        <v>339.03</v>
      </c>
      <c r="F13" s="68">
        <v>0</v>
      </c>
      <c r="G13" s="68">
        <v>339.03</v>
      </c>
      <c r="H13" s="59">
        <v>0</v>
      </c>
      <c r="I13" s="59">
        <v>0</v>
      </c>
      <c r="J13" s="59">
        <v>0</v>
      </c>
    </row>
    <row r="14" spans="1:12" s="54" customFormat="1" ht="15.4" customHeight="1">
      <c r="A14" s="84" t="s">
        <v>204</v>
      </c>
      <c r="B14" s="84"/>
      <c r="C14" s="84"/>
      <c r="D14" s="69" t="s">
        <v>222</v>
      </c>
      <c r="E14" s="67">
        <v>529.4</v>
      </c>
      <c r="F14" s="68">
        <v>0</v>
      </c>
      <c r="G14" s="68">
        <v>529.4</v>
      </c>
      <c r="H14" s="59">
        <v>0</v>
      </c>
      <c r="I14" s="59">
        <v>0</v>
      </c>
      <c r="J14" s="59">
        <v>0</v>
      </c>
      <c r="L14" s="70"/>
    </row>
    <row r="15" spans="1:12" s="54" customFormat="1" ht="15.4" customHeight="1">
      <c r="A15" s="84" t="s">
        <v>205</v>
      </c>
      <c r="B15" s="84"/>
      <c r="C15" s="84"/>
      <c r="D15" s="69" t="s">
        <v>223</v>
      </c>
      <c r="E15" s="67">
        <v>1000</v>
      </c>
      <c r="F15" s="68">
        <v>0</v>
      </c>
      <c r="G15" s="68">
        <v>1000</v>
      </c>
      <c r="H15" s="59">
        <v>0</v>
      </c>
      <c r="I15" s="59">
        <v>0</v>
      </c>
      <c r="J15" s="59">
        <v>0</v>
      </c>
    </row>
    <row r="16" spans="1:12" s="54" customFormat="1" ht="15.4" customHeight="1">
      <c r="A16" s="84" t="s">
        <v>206</v>
      </c>
      <c r="B16" s="84"/>
      <c r="C16" s="84"/>
      <c r="D16" s="69" t="s">
        <v>224</v>
      </c>
      <c r="E16" s="67">
        <v>2666.8</v>
      </c>
      <c r="F16" s="68">
        <v>0</v>
      </c>
      <c r="G16" s="68">
        <v>2666.8</v>
      </c>
      <c r="H16" s="59">
        <v>0</v>
      </c>
      <c r="I16" s="59">
        <v>0</v>
      </c>
      <c r="J16" s="59">
        <v>0</v>
      </c>
    </row>
    <row r="17" spans="1:12" s="54" customFormat="1" ht="15.4" customHeight="1">
      <c r="A17" s="84" t="s">
        <v>207</v>
      </c>
      <c r="B17" s="84"/>
      <c r="C17" s="84"/>
      <c r="D17" s="69" t="s">
        <v>225</v>
      </c>
      <c r="E17" s="67">
        <v>305.60000000000002</v>
      </c>
      <c r="F17" s="68">
        <v>0</v>
      </c>
      <c r="G17" s="68">
        <v>305.60000000000002</v>
      </c>
      <c r="H17" s="59">
        <v>0</v>
      </c>
      <c r="I17" s="59">
        <v>0</v>
      </c>
      <c r="J17" s="59">
        <v>0</v>
      </c>
    </row>
    <row r="18" spans="1:12" s="54" customFormat="1" ht="15.4" customHeight="1">
      <c r="A18" s="84" t="s">
        <v>208</v>
      </c>
      <c r="B18" s="84"/>
      <c r="C18" s="84"/>
      <c r="D18" s="69" t="s">
        <v>226</v>
      </c>
      <c r="E18" s="67">
        <v>1973.51</v>
      </c>
      <c r="F18" s="68">
        <v>0</v>
      </c>
      <c r="G18" s="68">
        <v>1973.51</v>
      </c>
      <c r="H18" s="59">
        <v>0</v>
      </c>
      <c r="I18" s="59">
        <v>0</v>
      </c>
      <c r="J18" s="59">
        <v>0</v>
      </c>
    </row>
    <row r="19" spans="1:12" s="54" customFormat="1" ht="15.4" customHeight="1">
      <c r="A19" s="84" t="s">
        <v>209</v>
      </c>
      <c r="B19" s="84"/>
      <c r="C19" s="84"/>
      <c r="D19" s="69" t="s">
        <v>227</v>
      </c>
      <c r="E19" s="67">
        <v>6158.57</v>
      </c>
      <c r="F19" s="68">
        <v>0</v>
      </c>
      <c r="G19" s="68">
        <v>6158.57</v>
      </c>
      <c r="H19" s="59">
        <v>0</v>
      </c>
      <c r="I19" s="59">
        <v>0</v>
      </c>
      <c r="J19" s="59">
        <v>0</v>
      </c>
    </row>
    <row r="20" spans="1:12" s="54" customFormat="1" ht="15.4" customHeight="1">
      <c r="A20" s="84" t="s">
        <v>210</v>
      </c>
      <c r="B20" s="84"/>
      <c r="C20" s="84"/>
      <c r="D20" s="69" t="s">
        <v>228</v>
      </c>
      <c r="E20" s="67">
        <f>SUM(E21:E26)</f>
        <v>6158.57</v>
      </c>
      <c r="F20" s="68">
        <v>0</v>
      </c>
      <c r="G20" s="68">
        <f>SUM(G21:G26)</f>
        <v>6158.57</v>
      </c>
      <c r="H20" s="59">
        <v>0</v>
      </c>
      <c r="I20" s="59">
        <v>0</v>
      </c>
      <c r="J20" s="59">
        <v>0</v>
      </c>
      <c r="L20" s="70"/>
    </row>
    <row r="21" spans="1:12" s="54" customFormat="1" ht="15.4" customHeight="1">
      <c r="A21" s="84" t="s">
        <v>211</v>
      </c>
      <c r="B21" s="84"/>
      <c r="C21" s="84"/>
      <c r="D21" s="69" t="s">
        <v>221</v>
      </c>
      <c r="E21" s="67">
        <v>506.55</v>
      </c>
      <c r="F21" s="68">
        <v>0</v>
      </c>
      <c r="G21" s="68">
        <v>506.55</v>
      </c>
      <c r="H21" s="59">
        <v>0</v>
      </c>
      <c r="I21" s="59">
        <v>0</v>
      </c>
      <c r="J21" s="59">
        <v>0</v>
      </c>
    </row>
    <row r="22" spans="1:12" s="54" customFormat="1" ht="15.4" customHeight="1">
      <c r="A22" s="84" t="s">
        <v>212</v>
      </c>
      <c r="B22" s="84"/>
      <c r="C22" s="84"/>
      <c r="D22" s="69" t="s">
        <v>229</v>
      </c>
      <c r="E22" s="67">
        <v>2312</v>
      </c>
      <c r="F22" s="68">
        <v>0</v>
      </c>
      <c r="G22" s="68">
        <v>2312</v>
      </c>
      <c r="H22" s="59">
        <v>0</v>
      </c>
      <c r="I22" s="59">
        <v>0</v>
      </c>
      <c r="J22" s="59">
        <v>0</v>
      </c>
    </row>
    <row r="23" spans="1:12" s="54" customFormat="1" ht="15.4" customHeight="1">
      <c r="A23" s="84">
        <v>2080106</v>
      </c>
      <c r="B23" s="84"/>
      <c r="C23" s="84"/>
      <c r="D23" s="69" t="s">
        <v>277</v>
      </c>
      <c r="E23" s="67">
        <v>7</v>
      </c>
      <c r="F23" s="68">
        <v>0</v>
      </c>
      <c r="G23" s="68">
        <v>7</v>
      </c>
      <c r="H23" s="59">
        <v>0</v>
      </c>
      <c r="I23" s="59">
        <v>0</v>
      </c>
      <c r="J23" s="59">
        <v>0</v>
      </c>
    </row>
    <row r="24" spans="1:12" s="54" customFormat="1" ht="15.4" customHeight="1">
      <c r="A24" s="84" t="s">
        <v>213</v>
      </c>
      <c r="B24" s="84"/>
      <c r="C24" s="84"/>
      <c r="D24" s="69" t="s">
        <v>230</v>
      </c>
      <c r="E24" s="67">
        <v>453.53</v>
      </c>
      <c r="F24" s="68">
        <v>0</v>
      </c>
      <c r="G24" s="68">
        <v>453.53</v>
      </c>
      <c r="H24" s="59">
        <v>0</v>
      </c>
      <c r="I24" s="59">
        <v>0</v>
      </c>
      <c r="J24" s="59">
        <v>0</v>
      </c>
    </row>
    <row r="25" spans="1:12" s="54" customFormat="1" ht="15.4" customHeight="1">
      <c r="A25" s="84" t="s">
        <v>214</v>
      </c>
      <c r="B25" s="84"/>
      <c r="C25" s="84"/>
      <c r="D25" s="69" t="s">
        <v>231</v>
      </c>
      <c r="E25" s="67">
        <v>200</v>
      </c>
      <c r="F25" s="68">
        <v>0</v>
      </c>
      <c r="G25" s="68">
        <v>200</v>
      </c>
      <c r="H25" s="59">
        <v>0</v>
      </c>
      <c r="I25" s="59">
        <v>0</v>
      </c>
      <c r="J25" s="59">
        <v>0</v>
      </c>
    </row>
    <row r="26" spans="1:12" s="54" customFormat="1" ht="15.4" customHeight="1">
      <c r="A26" s="84" t="s">
        <v>215</v>
      </c>
      <c r="B26" s="84"/>
      <c r="C26" s="84"/>
      <c r="D26" s="69" t="s">
        <v>278</v>
      </c>
      <c r="E26" s="67">
        <v>2679.49</v>
      </c>
      <c r="F26" s="68">
        <v>0</v>
      </c>
      <c r="G26" s="68">
        <v>2679.49</v>
      </c>
      <c r="H26" s="59">
        <v>0</v>
      </c>
      <c r="I26" s="59">
        <v>0</v>
      </c>
      <c r="J26" s="59">
        <v>0</v>
      </c>
    </row>
    <row r="27" spans="1:12" s="54" customFormat="1" ht="15.4" customHeight="1">
      <c r="A27" s="84" t="s">
        <v>216</v>
      </c>
      <c r="B27" s="84"/>
      <c r="C27" s="84"/>
      <c r="D27" s="69" t="s">
        <v>233</v>
      </c>
      <c r="E27" s="67">
        <v>145.18</v>
      </c>
      <c r="F27" s="68">
        <v>145.18</v>
      </c>
      <c r="G27" s="68">
        <v>0</v>
      </c>
      <c r="H27" s="59">
        <v>0</v>
      </c>
      <c r="I27" s="59">
        <v>0</v>
      </c>
      <c r="J27" s="59">
        <v>0</v>
      </c>
    </row>
    <row r="28" spans="1:12" s="54" customFormat="1" ht="15.4" customHeight="1">
      <c r="A28" s="84" t="s">
        <v>217</v>
      </c>
      <c r="B28" s="84"/>
      <c r="C28" s="84"/>
      <c r="D28" s="69" t="s">
        <v>234</v>
      </c>
      <c r="E28" s="67">
        <v>145.18</v>
      </c>
      <c r="F28" s="68">
        <v>145.18</v>
      </c>
      <c r="G28" s="68">
        <v>0</v>
      </c>
      <c r="H28" s="59">
        <v>0</v>
      </c>
      <c r="I28" s="59">
        <v>0</v>
      </c>
      <c r="J28" s="59">
        <v>0</v>
      </c>
    </row>
    <row r="29" spans="1:12" ht="15.4" customHeight="1">
      <c r="A29" s="84" t="s">
        <v>218</v>
      </c>
      <c r="B29" s="84"/>
      <c r="C29" s="84"/>
      <c r="D29" s="69" t="s">
        <v>235</v>
      </c>
      <c r="E29" s="67">
        <v>145.18</v>
      </c>
      <c r="F29" s="68">
        <v>145.18</v>
      </c>
      <c r="G29" s="68">
        <v>0</v>
      </c>
      <c r="H29" s="59">
        <v>0</v>
      </c>
      <c r="I29" s="59">
        <v>0</v>
      </c>
      <c r="J29" s="59">
        <v>0</v>
      </c>
    </row>
  </sheetData>
  <mergeCells count="33">
    <mergeCell ref="I4:I7"/>
    <mergeCell ref="J4:J7"/>
    <mergeCell ref="A2:J2"/>
    <mergeCell ref="A4:D4"/>
    <mergeCell ref="E4:E7"/>
    <mergeCell ref="A5:C7"/>
    <mergeCell ref="D5:D7"/>
    <mergeCell ref="F4:F7"/>
    <mergeCell ref="G4:G7"/>
    <mergeCell ref="H4:H7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17:C17"/>
    <mergeCell ref="A18:C18"/>
    <mergeCell ref="A19:C19"/>
    <mergeCell ref="A20:C20"/>
    <mergeCell ref="A21:C21"/>
    <mergeCell ref="A29:C29"/>
    <mergeCell ref="A23:C23"/>
    <mergeCell ref="A24:C24"/>
    <mergeCell ref="A25:C25"/>
    <mergeCell ref="A26:C26"/>
    <mergeCell ref="A27:C27"/>
    <mergeCell ref="A28:C28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东莞政府系统</cp:lastModifiedBy>
  <cp:lastPrinted>2015-11-05T01:50:19Z</cp:lastPrinted>
  <dcterms:created xsi:type="dcterms:W3CDTF">2015-10-30T14:30:50Z</dcterms:created>
  <dcterms:modified xsi:type="dcterms:W3CDTF">2015-11-05T01:50:21Z</dcterms:modified>
</cp:coreProperties>
</file>